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<sst xmlns="http://schemas.openxmlformats.org/spreadsheetml/2006/main" count="515" uniqueCount="271">
  <si>
    <t>公开01表</t>
  </si>
  <si>
    <t>收支预算总表</t>
  </si>
  <si>
    <t>部门：怀化市库区移民事务中心</t>
  </si>
  <si>
    <t>单位：万元</t>
  </si>
  <si>
    <t>收      入</t>
  </si>
  <si>
    <t>支      出</t>
  </si>
  <si>
    <t>预算数</t>
  </si>
  <si>
    <t>项    目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</si>
  <si>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</si>
  <si>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</si>
  <si>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</si>
  <si>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</si>
  <si>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</si>
  <si>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</si>
  <si>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</si>
  <si>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</si>
  <si>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</si>
  <si>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</si>
  <si>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</si>
  <si>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</si>
  <si>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</si>
  <si>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</si>
  <si>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</si>
  <si>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</si>
  <si>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</si>
  <si>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</si>
  <si>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</si>
  <si>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</si>
  <si>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</si>
  <si>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</si>
  <si>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</si>
  <si>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</si>
  <si>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</si>
  <si>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</si>
  <si>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</si>
  <si>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</si>
  <si>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</si>
  <si>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</si>
  <si>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</si>
  <si>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</si>
  <si>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</si>
  <si>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</si>
  <si>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</si>
  <si>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</si>
  <si>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</si>
  <si>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</si>
  <si>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</si>
  <si>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</si>
  <si>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</si>
  <si>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</si>
  <si>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</si>
  <si>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</si>
  <si>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</si>
  <si>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</si>
  <si>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</si>
  <si>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</si>
  <si>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</si>
  <si>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</si>
  <si>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</si>
  <si>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</si>
  <si>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</si>
  <si>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</si>
  <si>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</si>
  <si>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</si>
  <si>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</si>
  <si>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</si>
  <si>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</si>
  <si>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</si>
  <si>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</si>
  <si>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</si>
  <si>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</si>
  <si>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</si>
  <si>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</si>
  <si>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</si>
  <si>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</si>
  <si>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怀化市库区移民事务中心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</si>
  <si>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</si>
  <si>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</si>
  <si>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</si>
  <si>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</si>
  <si>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</si>
  <si>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</si>
  <si>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</si>
  <si>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</si>
  <si>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</si>
  <si>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</si>
  <si>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</si>
  <si>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</si>
  <si>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</si>
  <si>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</si>
  <si>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</si>
  <si>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</si>
  <si>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</si>
  <si>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</si>
  <si>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</si>
  <si>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</si>
  <si>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</si>
  <si>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</si>
  <si>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</si>
  <si>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一般公共服务支出</t>
  </si>
  <si>
    <t>政府办公厅（室）及相关机构事务</t>
  </si>
  <si>
    <t>行政运行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</si>
  <si>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</si>
  <si>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</si>
  <si>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</si>
  <si>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</si>
  <si>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</si>
  <si>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行政单位医疗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</si>
  <si>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</si>
  <si>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</si>
  <si>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</si>
  <si>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</si>
  <si>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</si>
  <si>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</si>
  <si>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</si>
  <si>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</si>
  <si>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奖金</t>
  </si>
  <si>
    <t>伙食补助费</t>
  </si>
  <si>
    <t>机关事业单位基本养老保险缴费</t>
  </si>
  <si>
    <t>职工基本医疗保险缴费</t>
  </si>
  <si>
    <t>其他社会保障缴费</t>
  </si>
  <si>
    <t>住房公积金</t>
  </si>
  <si>
    <t>其他工资福利支出</t>
  </si>
  <si>
    <t>商品和服务支出</t>
  </si>
  <si>
    <t>办公费</t>
  </si>
  <si>
    <t>印刷费</t>
  </si>
  <si>
    <t>电费</t>
  </si>
  <si>
    <t>邮电费</t>
  </si>
  <si>
    <t>差旅费</t>
  </si>
  <si>
    <t>维修（护）费</t>
  </si>
  <si>
    <t>劳务费</t>
  </si>
  <si>
    <t>工会经费</t>
  </si>
  <si>
    <t>公务用车运行维护费</t>
  </si>
  <si>
    <t>其他交通费用</t>
  </si>
  <si>
    <t>其他商品和服务支出</t>
  </si>
  <si>
    <t>对个人和家庭的补助</t>
  </si>
  <si>
    <t>奖励金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</si>
  <si>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</si>
  <si>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</si>
  <si>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</si>
  <si>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</si>
  <si>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</si>
  <si>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</si>
  <si>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</si>
  <si>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</si>
  <si>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</si>
  <si>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</si>
  <si>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</si>
  <si>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</si>
  <si>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</si>
  <si>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</si>
  <si>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</si>
  <si>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</si>
  <si>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</si>
  <si>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</si>
  <si>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</si>
  <si>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</si>
  <si>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</si>
  <si>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</si>
  <si>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</si>
  <si>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</si>
  <si>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</si>
  <si>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</si>
  <si>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</si>
  <si>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</si>
  <si>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</si>
  <si>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</si>
  <si>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</si>
  <si>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</si>
  <si>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移民工作经费</t>
  </si>
  <si>
    <t>移民专项工作经费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</si>
  <si>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</si>
  <si>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</si>
  <si>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</si>
  <si>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</si>
  <si>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</si>
  <si>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</si>
  <si>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</si>
  <si>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</si>
  <si>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</si>
  <si>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</si>
  <si>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</si>
  <si>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</si>
  <si>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</si>
  <si>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</si>
  <si>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</si>
  <si>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</si>
  <si>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</si>
  <si>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</si>
  <si>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</si>
  <si>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</si>
  <si>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</si>
  <si>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</si>
  <si>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</si>
  <si>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</si>
  <si>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</si>
  <si>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</si>
  <si>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为保障大中型水库库区移民安置区社会稳定，基础设施配套完善，移民安居乐业，生活水平进一步提高，全年无群体性上访案件。</t>
  </si>
  <si>
    <t>成本指标</t>
  </si>
  <si>
    <t>经济成本指标</t>
  </si>
  <si>
    <t>移民工作经费资金安排</t>
  </si>
  <si>
    <t>万元</t>
  </si>
  <si>
    <t>按移民工作经费资金安排</t>
  </si>
  <si>
    <t>等于</t>
  </si>
  <si>
    <t>社会成本指标</t>
  </si>
  <si>
    <t>生态环境成本指标</t>
  </si>
  <si>
    <t>产出指标</t>
  </si>
  <si>
    <t>数量指标</t>
  </si>
  <si>
    <t>移民工作经费金额</t>
  </si>
  <si>
    <t>按移民工作经费金额安排</t>
  </si>
  <si>
    <t>质量指标</t>
  </si>
  <si>
    <t>移民工作经费金额要求</t>
  </si>
  <si>
    <t>按移民工作经费保障要求</t>
  </si>
  <si>
    <t>时效指标</t>
  </si>
  <si>
    <t>移民工作经费时效要求</t>
  </si>
  <si>
    <t>按移民工作经费时效要求</t>
  </si>
  <si>
    <t xml:space="preserve">效益指标 </t>
  </si>
  <si>
    <t>经济效益指标</t>
  </si>
  <si>
    <t>移民工作经费保障水平</t>
  </si>
  <si>
    <t>效果明显</t>
  </si>
  <si>
    <t>按移民工作经费保障范围</t>
  </si>
  <si>
    <t>定性</t>
  </si>
  <si>
    <t>社会效益指标</t>
  </si>
  <si>
    <t>移民工作经费保障范围</t>
  </si>
  <si>
    <t>生态效益指标</t>
  </si>
  <si>
    <t>可持续影响指标</t>
  </si>
  <si>
    <t>满意度指标</t>
  </si>
  <si>
    <t>服务对象满意度指标</t>
  </si>
  <si>
    <t>库区移民满意度</t>
  </si>
  <si>
    <t>≥90%</t>
  </si>
  <si>
    <t>百分比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</si>
  <si>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</si>
  <si>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</si>
  <si>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</si>
  <si>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</si>
  <si>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</si>
  <si>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</si>
  <si>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</si>
  <si>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</si>
  <si>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</si>
  <si>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</si>
  <si>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</si>
  <si>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</si>
  <si>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</si>
  <si>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</si>
  <si>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</si>
  <si>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（一）为大中型水库工程建设征地实物调查细则、移民安置规划大纲、移民安置规划、移民后期扶持规划审査提供技术支持;承担大中型水库移民安置阶段验收及竣工验收的事务性工作。
（二）承担移民系统信息化管理和综合统计工作。
（三）承担大中型水库移民安置和后期扶持的事务性工作。
（四）协助有关部门拟订市本级水库移民资金年度预算方案和安排方案；承担移民资金内部审计和绩效评价的事务性工作;承担水库移民后期扶持政策实施情况监测评估、稽察的事务性工作;为水库移民资金管理提供服务保障。
（五）协助开展水库移民工作法规、规章的研究和起草工作;承担大中型水库移民信访维权、行政复议、行政诉讼的事务性工作。
（六）协助推动水库移民对口帮扶工作;承担水库移民计划生育、综合治理、扶贫攻坚、安全生产的事务性工作。
（七）协助协调三峡移民工作。
（八）承担大中型水库移民培训的事务性工作。
（九）承担市水利局交办的其他工作。</t>
  </si>
  <si>
    <t>一、切实规范移民安置管理，抓好移民安置验收工作，抓实遗留问题调处力度。
二、拓展移民后期扶持工作，加快移民美丽家园建设，扎实推进后扶项目实施，全力促进移民产业发展，提升移民培训效果，加强移民后扶信息管理，抓实移民直补资金“一卡通”发放工作，抓好移民返乡创业工作。
三、规范移民资金项目管理，努力提升移民资金使用效益，持续化解存量资金，加强项目资金监管，强化项目管理。
四、抓实库区移民信访工作，确保库区经济社会稳定。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</si>
  <si>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</si>
  <si>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</si>
  <si>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</si>
  <si>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</si>
  <si>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</si>
  <si>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</si>
  <si>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</si>
  <si>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</si>
  <si>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结合产业发展，提高库区移民经济收入</t>
  </si>
  <si>
    <t>无</t>
  </si>
  <si>
    <t>考核部门履职对经济发展所带来的直接或间接影响情况。</t>
  </si>
  <si>
    <t>效果明显得10分，效果一般得5分，否则不得分。</t>
  </si>
  <si>
    <t>移民村集体经济持续稳定增收，维护社会稳定发展</t>
  </si>
  <si>
    <t>考核部门履职对社会发展所带来的直接或间接影响情况。</t>
  </si>
  <si>
    <t>改善移民区域生活环境，建设美丽乡村</t>
  </si>
  <si>
    <t>考核部门履职对生态环境所带来的直接或间接影响情况。</t>
  </si>
  <si>
    <t>效果明显得5分，效果一般得3分，否则不得分。（如不适用，直接计分）</t>
  </si>
  <si>
    <t>加强工作力度，保障移民群众持续受益</t>
  </si>
  <si>
    <t>考核部门履职对可持续发展所带来的直接或间接影响情况。</t>
  </si>
  <si>
    <t>效果明显得5分，效果一般得3分，否则不得分。</t>
  </si>
  <si>
    <t>移民满意度</t>
  </si>
  <si>
    <t>考核库区移民对部门履职的满意度情况</t>
  </si>
  <si>
    <t>移民满意度达95%得10分，每下降1%，扣0.5分，扣完为止。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</si>
</sst>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FA7D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9" fillId="0" borderId="0" applyFill="0">
      <alignment vertical="center"/>
    </xf>
    <xf numFmtId="0" fontId="20" fillId="3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0" fillId="16" borderId="17" applyNumberFormat="0" applyAlignment="0" applyProtection="0">
      <alignment vertical="center"/>
    </xf>
    <xf numFmtId="0" fontId="25" fillId="11" borderId="14" applyNumberFormat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8" fillId="30" borderId="20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40" fillId="16" borderId="13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9" fillId="0" borderId="5" xfId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Alignment="1">
      <alignment horizontal="center"/>
    </xf>
    <xf numFmtId="0" fontId="16" fillId="2" borderId="6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6" fillId="2" borderId="7" xfId="0" applyFont="1" applyFill="1" applyBorder="1" applyAlignment="1">
      <alignment horizontal="center" vertical="center" wrapText="1" shrinkToFit="1"/>
    </xf>
    <xf numFmtId="0" fontId="16" fillId="0" borderId="9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1" workbookViewId="0">
      <selection activeCell="A3" sqref="A3:D3"/>
    </sheetView>
  </sheetViews>
  <sheetFormatPr defaultColWidth="10" defaultRowHeight="1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6" t="s">
        <v>0</v>
      </c>
      <c r="B1" s="46"/>
      <c r="C1" s="46"/>
      <c r="D1" s="46"/>
    </row>
    <row r="2" ht="34.5" customHeight="1" spans="1:4">
      <c r="A2" s="47" t="s">
        <v>1</v>
      </c>
      <c r="B2" s="47"/>
      <c r="C2" s="47"/>
      <c r="D2" s="47"/>
    </row>
    <row r="3" ht="33.6" customHeight="1" spans="1:4">
      <c r="A3" s="75" t="s">
        <v>2</v>
      </c>
      <c r="B3" s="75"/>
      <c r="C3" s="75"/>
      <c r="D3" s="75"/>
    </row>
    <row r="4" ht="22.4" customHeight="1" spans="4:4">
      <c r="D4" s="76" t="s">
        <v>3</v>
      </c>
    </row>
    <row r="5" ht="28.45" customHeight="1" spans="1:4">
      <c r="A5" s="77" t="s">
        <v>4</v>
      </c>
      <c r="B5" s="77"/>
      <c r="C5" s="77" t="s">
        <v>5</v>
      </c>
      <c r="D5" s="77"/>
    </row>
    <row r="6" ht="31.05" customHeight="1" spans="1:4">
      <c r="A6" s="71"/>
      <c r="B6" s="71" t="s">
        <v>6</v>
      </c>
      <c r="C6" s="71" t="s">
        <v>7</v>
      </c>
      <c r="D6" s="71" t="s">
        <v>6</v>
      </c>
    </row>
    <row r="7" ht="22.8" customHeight="1" spans="1:4">
      <c r="A7" s="66" t="s">
        <v>8</v>
      </c>
      <c r="B7" s="67">
        <v>448.43</v>
      </c>
      <c r="C7" s="66" t="s">
        <v>9</v>
      </c>
      <c r="D7" s="67">
        <v>442.43</v>
      </c>
    </row>
    <row r="8" ht="22.8" customHeight="1" spans="1:4">
      <c r="A8" s="66" t="s">
        <v>10</v>
      </c>
      <c r="B8" s="67">
        <v>48.8</v>
      </c>
      <c r="C8" s="66" t="s">
        <v>11</v>
      </c>
      <c r="D8" s="67"/>
    </row>
    <row r="9" ht="22.8" customHeight="1" spans="1:4">
      <c r="A9" s="66" t="s">
        <v>12</v>
      </c>
      <c r="B9" s="67"/>
      <c r="C9" s="66" t="s">
        <v>13</v>
      </c>
      <c r="D9" s="67"/>
    </row>
    <row r="10" ht="22.8" customHeight="1" spans="1:4">
      <c r="A10" s="66" t="s">
        <v>14</v>
      </c>
      <c r="B10" s="67"/>
      <c r="C10" s="66" t="s">
        <v>15</v>
      </c>
      <c r="D10" s="67"/>
    </row>
    <row r="11" ht="22.8" customHeight="1" spans="1:4">
      <c r="A11" s="66" t="s">
        <v>16</v>
      </c>
      <c r="B11" s="67"/>
      <c r="C11" s="66" t="s">
        <v>17</v>
      </c>
      <c r="D11" s="67"/>
    </row>
    <row r="12" ht="22.8" customHeight="1" spans="1:4">
      <c r="A12" s="66" t="s">
        <v>18</v>
      </c>
      <c r="B12" s="67"/>
      <c r="C12" s="66" t="s">
        <v>19</v>
      </c>
      <c r="D12" s="67"/>
    </row>
    <row r="13" ht="22.8" customHeight="1" spans="1:4">
      <c r="A13" s="66" t="s">
        <v>20</v>
      </c>
      <c r="B13" s="67"/>
      <c r="C13" s="66" t="s">
        <v>21</v>
      </c>
      <c r="D13" s="67"/>
    </row>
    <row r="14" ht="22.8" customHeight="1" spans="1:4">
      <c r="A14" s="66"/>
      <c r="B14" s="66"/>
      <c r="C14" s="66" t="s">
        <v>22</v>
      </c>
      <c r="D14" s="67">
        <v>37.95</v>
      </c>
    </row>
    <row r="15" ht="22.8" customHeight="1" spans="1:4">
      <c r="A15" s="66"/>
      <c r="B15" s="66"/>
      <c r="C15" s="66" t="s">
        <v>23</v>
      </c>
      <c r="D15" s="67"/>
    </row>
    <row r="16" ht="22.8" customHeight="1" spans="1:4">
      <c r="A16" s="66"/>
      <c r="B16" s="66"/>
      <c r="C16" s="66" t="s">
        <v>24</v>
      </c>
      <c r="D16" s="67">
        <v>16.85</v>
      </c>
    </row>
    <row r="17" ht="22.8" customHeight="1" spans="1:4">
      <c r="A17" s="66"/>
      <c r="B17" s="66"/>
      <c r="C17" s="66" t="s">
        <v>25</v>
      </c>
      <c r="D17" s="67"/>
    </row>
    <row r="18" ht="22.8" customHeight="1" spans="1:4">
      <c r="A18" s="66"/>
      <c r="B18" s="66"/>
      <c r="C18" s="66" t="s">
        <v>26</v>
      </c>
      <c r="D18" s="67"/>
    </row>
    <row r="19" ht="22.8" customHeight="1" spans="1:4">
      <c r="A19" s="66"/>
      <c r="B19" s="66"/>
      <c r="C19" s="66" t="s">
        <v>27</v>
      </c>
      <c r="D19" s="67"/>
    </row>
    <row r="20" ht="22.8" customHeight="1" spans="1:4">
      <c r="A20" s="66"/>
      <c r="B20" s="66"/>
      <c r="C20" s="66" t="s">
        <v>28</v>
      </c>
      <c r="D20" s="67"/>
    </row>
    <row r="21" ht="22.8" customHeight="1" spans="1:4">
      <c r="A21" s="66"/>
      <c r="B21" s="66"/>
      <c r="C21" s="66" t="s">
        <v>29</v>
      </c>
      <c r="D21" s="67"/>
    </row>
    <row r="22" ht="22.8" customHeight="1" spans="1:4">
      <c r="A22" s="66"/>
      <c r="B22" s="66"/>
      <c r="C22" s="66" t="s">
        <v>30</v>
      </c>
      <c r="D22" s="67"/>
    </row>
    <row r="23" ht="22.8" customHeight="1" spans="1:4">
      <c r="A23" s="66"/>
      <c r="B23" s="66"/>
      <c r="C23" s="66" t="s">
        <v>31</v>
      </c>
      <c r="D23" s="67"/>
    </row>
    <row r="24" ht="22.8" customHeight="1" spans="1:4">
      <c r="A24" s="66"/>
      <c r="B24" s="66"/>
      <c r="C24" s="66" t="s">
        <v>32</v>
      </c>
      <c r="D24" s="67"/>
    </row>
    <row r="25" ht="22.8" customHeight="1" spans="1:4">
      <c r="A25" s="66"/>
      <c r="B25" s="66"/>
      <c r="C25" s="66" t="s">
        <v>33</v>
      </c>
      <c r="D25" s="67"/>
    </row>
    <row r="26" ht="22.8" customHeight="1" spans="1:4">
      <c r="A26" s="66"/>
      <c r="B26" s="66"/>
      <c r="C26" s="66" t="s">
        <v>34</v>
      </c>
      <c r="D26" s="67"/>
    </row>
    <row r="27" ht="22.8" customHeight="1" spans="1:4">
      <c r="A27" s="66"/>
      <c r="B27" s="66"/>
      <c r="C27" s="66" t="s">
        <v>35</v>
      </c>
      <c r="D27" s="67"/>
    </row>
    <row r="28" ht="22.8" customHeight="1" spans="1:4">
      <c r="A28" s="66"/>
      <c r="B28" s="66"/>
      <c r="C28" s="66" t="s">
        <v>36</v>
      </c>
      <c r="D28" s="67"/>
    </row>
    <row r="29" ht="22.8" customHeight="1" spans="1:4">
      <c r="A29" s="66"/>
      <c r="B29" s="66"/>
      <c r="C29" s="66" t="s">
        <v>37</v>
      </c>
      <c r="D29" s="67"/>
    </row>
    <row r="30" ht="22.8" customHeight="1" spans="1:4">
      <c r="A30" s="66"/>
      <c r="B30" s="66"/>
      <c r="C30" s="66" t="s">
        <v>38</v>
      </c>
      <c r="D30" s="67"/>
    </row>
    <row r="31" ht="22.8" customHeight="1" spans="1:4">
      <c r="A31" s="66"/>
      <c r="B31" s="66"/>
      <c r="C31" s="66" t="s">
        <v>39</v>
      </c>
      <c r="D31" s="67"/>
    </row>
    <row r="32" ht="22.8" customHeight="1" spans="1:4">
      <c r="A32" s="66"/>
      <c r="B32" s="66"/>
      <c r="C32" s="66" t="s">
        <v>40</v>
      </c>
      <c r="D32" s="67"/>
    </row>
    <row r="33" ht="22.8" customHeight="1" spans="1:4">
      <c r="A33" s="66"/>
      <c r="B33" s="66"/>
      <c r="C33" s="66" t="s">
        <v>41</v>
      </c>
      <c r="D33" s="67"/>
    </row>
    <row r="34" ht="22.8" customHeight="1" spans="1:4">
      <c r="A34" s="66"/>
      <c r="B34" s="66"/>
      <c r="C34" s="66" t="s">
        <v>42</v>
      </c>
      <c r="D34" s="67"/>
    </row>
    <row r="35" ht="22.8" customHeight="1" spans="1:4">
      <c r="A35" s="66"/>
      <c r="B35" s="66"/>
      <c r="C35" s="66" t="s">
        <v>43</v>
      </c>
      <c r="D35" s="67"/>
    </row>
    <row r="36" ht="22.8" customHeight="1" spans="1:4">
      <c r="A36" s="66"/>
      <c r="B36" s="66"/>
      <c r="C36" s="66" t="s">
        <v>44</v>
      </c>
      <c r="D36" s="67"/>
    </row>
    <row r="37" ht="22.8" customHeight="1" spans="1:4">
      <c r="A37" s="66"/>
      <c r="B37" s="66"/>
      <c r="C37" s="64"/>
      <c r="D37" s="67"/>
    </row>
    <row r="38" ht="26.7" customHeight="1" spans="1:4">
      <c r="A38" s="66"/>
      <c r="B38" s="66"/>
      <c r="C38" s="66"/>
      <c r="D38" s="67"/>
    </row>
    <row r="39" ht="21.15" customHeight="1" spans="1:4">
      <c r="A39" s="69" t="s">
        <v>45</v>
      </c>
      <c r="B39" s="78">
        <f>SUM(B7:B38)</f>
        <v>497.23</v>
      </c>
      <c r="C39" s="69" t="s">
        <v>46</v>
      </c>
      <c r="D39" s="78">
        <f>SUM(D7:D38)</f>
        <v>497.23</v>
      </c>
    </row>
    <row r="40" ht="21.15" customHeight="1" spans="1:4">
      <c r="A40" s="61" t="s">
        <v>47</v>
      </c>
      <c r="B40" s="67"/>
      <c r="C40" s="50" t="s">
        <v>48</v>
      </c>
      <c r="D40" s="68"/>
    </row>
    <row r="41" ht="24.15" customHeight="1" spans="1:4">
      <c r="A41" s="61" t="s">
        <v>49</v>
      </c>
      <c r="B41" s="67"/>
      <c r="C41" s="64"/>
      <c r="D41" s="67"/>
    </row>
    <row r="42" ht="18.95" customHeight="1" spans="1:4">
      <c r="A42" s="61" t="s">
        <v>50</v>
      </c>
      <c r="B42" s="67"/>
      <c r="C42" s="64"/>
      <c r="D42" s="67"/>
    </row>
    <row r="43" ht="20.7" customHeight="1" spans="1:4">
      <c r="A43" s="61" t="s">
        <v>51</v>
      </c>
      <c r="B43" s="67"/>
      <c r="C43" s="66"/>
      <c r="D43" s="67"/>
    </row>
    <row r="44" ht="25.85" customHeight="1" spans="1:4">
      <c r="A44" s="61" t="s">
        <v>52</v>
      </c>
      <c r="B44" s="67"/>
      <c r="C44" s="66"/>
      <c r="D44" s="67"/>
    </row>
    <row r="45" ht="42.25" customHeight="1" spans="1:4">
      <c r="A45" s="77" t="s">
        <v>53</v>
      </c>
      <c r="B45" s="79">
        <f>B39</f>
        <v>497.23</v>
      </c>
      <c r="C45" s="77" t="s">
        <v>54</v>
      </c>
      <c r="D45" s="79">
        <f>D39</f>
        <v>497.23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7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4" sqref="F24"/>
    </sheetView>
  </sheetViews>
  <sheetFormatPr defaultColWidth="9.10833333333333" defaultRowHeight="13.5" outlineLevelCol="7"/>
  <cols>
    <col min="1" max="3" width="3.10833333333333" style="25" customWidth="1"/>
    <col min="4" max="4" width="37.3333333333333" style="25" customWidth="1"/>
    <col min="5" max="7" width="16" style="25" customWidth="1"/>
    <col min="8" max="8" width="9.775" style="25" customWidth="1"/>
    <col min="9" max="16384" width="9.10833333333333" style="25"/>
  </cols>
  <sheetData>
    <row r="1" s="25" customFormat="1" ht="12.75" customHeight="1" spans="1:8">
      <c r="A1" s="29" t="s">
        <v>171</v>
      </c>
      <c r="G1" s="42"/>
      <c r="H1" s="43"/>
    </row>
    <row r="2" s="26" customFormat="1" ht="29" customHeight="1" spans="1:8">
      <c r="A2" s="30" t="s">
        <v>172</v>
      </c>
      <c r="B2" s="30"/>
      <c r="C2" s="30"/>
      <c r="D2" s="30"/>
      <c r="E2" s="30"/>
      <c r="F2" s="30"/>
      <c r="G2" s="30"/>
      <c r="H2" s="43"/>
    </row>
    <row r="3" s="25" customFormat="1" ht="12.75" customHeight="1" spans="7:8">
      <c r="G3" s="42"/>
      <c r="H3" s="43"/>
    </row>
    <row r="4" s="25" customFormat="1" ht="24" customHeight="1" spans="1:8">
      <c r="A4" s="28" t="s">
        <v>173</v>
      </c>
      <c r="G4" s="42" t="s">
        <v>174</v>
      </c>
      <c r="H4" s="43"/>
    </row>
    <row r="5" s="25" customFormat="1" ht="22" customHeight="1" spans="1:8">
      <c r="A5" s="31" t="s">
        <v>86</v>
      </c>
      <c r="B5" s="32"/>
      <c r="C5" s="32"/>
      <c r="D5" s="32"/>
      <c r="E5" s="44" t="s">
        <v>175</v>
      </c>
      <c r="F5" s="44"/>
      <c r="G5" s="44"/>
      <c r="H5" s="43"/>
    </row>
    <row r="6" s="25" customFormat="1" ht="15.6" customHeight="1" spans="1:8">
      <c r="A6" s="33" t="s">
        <v>176</v>
      </c>
      <c r="B6" s="34"/>
      <c r="C6" s="34"/>
      <c r="D6" s="35" t="s">
        <v>97</v>
      </c>
      <c r="E6" s="34" t="s">
        <v>63</v>
      </c>
      <c r="F6" s="34" t="s">
        <v>78</v>
      </c>
      <c r="G6" s="34" t="s">
        <v>79</v>
      </c>
      <c r="H6" s="43"/>
    </row>
    <row r="7" s="25" customFormat="1" ht="15.6" customHeight="1" spans="1:8">
      <c r="A7" s="33"/>
      <c r="B7" s="34"/>
      <c r="C7" s="34"/>
      <c r="D7" s="35"/>
      <c r="E7" s="34"/>
      <c r="F7" s="34"/>
      <c r="G7" s="34"/>
      <c r="H7" s="43"/>
    </row>
    <row r="8" s="25" customFormat="1" ht="15.6" customHeight="1" spans="1:8">
      <c r="A8" s="36"/>
      <c r="B8" s="37"/>
      <c r="C8" s="37"/>
      <c r="D8" s="38"/>
      <c r="E8" s="34"/>
      <c r="F8" s="34"/>
      <c r="G8" s="34"/>
      <c r="H8" s="43"/>
    </row>
    <row r="9" s="25" customFormat="1" ht="26" customHeight="1" spans="1:8">
      <c r="A9" s="39" t="s">
        <v>177</v>
      </c>
      <c r="B9" s="40"/>
      <c r="C9" s="40"/>
      <c r="D9" s="40"/>
      <c r="E9" s="35" t="s">
        <v>178</v>
      </c>
      <c r="F9" s="35" t="s">
        <v>179</v>
      </c>
      <c r="G9" s="35" t="s">
        <v>180</v>
      </c>
      <c r="H9" s="43"/>
    </row>
    <row r="10" s="25" customFormat="1" ht="26" customHeight="1" spans="1:8">
      <c r="A10" s="39" t="s">
        <v>63</v>
      </c>
      <c r="B10" s="40"/>
      <c r="C10" s="40"/>
      <c r="D10" s="40"/>
      <c r="E10" s="45">
        <v>0</v>
      </c>
      <c r="F10" s="45">
        <v>0</v>
      </c>
      <c r="G10" s="45">
        <v>0</v>
      </c>
      <c r="H10" s="43"/>
    </row>
    <row r="11" s="27" customFormat="1" ht="15.6" customHeight="1" spans="1:8">
      <c r="A11" s="41" t="s">
        <v>154</v>
      </c>
      <c r="B11" s="41"/>
      <c r="C11" s="41"/>
      <c r="D11" s="41"/>
      <c r="E11" s="41"/>
      <c r="F11" s="41"/>
      <c r="G11" s="41"/>
      <c r="H11" s="43"/>
    </row>
    <row r="12" s="28" customFormat="1" ht="12" customHeight="1" spans="8:8">
      <c r="H12" s="4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8"/>
  <sheetViews>
    <sheetView workbookViewId="0">
      <selection activeCell="I24" sqref="I24"/>
    </sheetView>
  </sheetViews>
  <sheetFormatPr defaultColWidth="9" defaultRowHeight="15"/>
  <cols>
    <col min="2" max="2" width="10.25" customWidth="1"/>
    <col min="6" max="6" width="14.375" customWidth="1"/>
  </cols>
  <sheetData>
    <row r="1" spans="1:13">
      <c r="A1" s="6" t="s">
        <v>181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2" t="s">
        <v>182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174</v>
      </c>
      <c r="M4" s="20"/>
    </row>
    <row r="5" spans="1:13">
      <c r="A5" s="7" t="s">
        <v>183</v>
      </c>
      <c r="B5" s="7" t="s">
        <v>184</v>
      </c>
      <c r="C5" s="7" t="s">
        <v>185</v>
      </c>
      <c r="D5" s="7" t="s">
        <v>186</v>
      </c>
      <c r="E5" s="7" t="s">
        <v>187</v>
      </c>
      <c r="F5" s="7"/>
      <c r="G5" s="7"/>
      <c r="H5" s="7"/>
      <c r="I5" s="7"/>
      <c r="J5" s="7"/>
      <c r="K5" s="7"/>
      <c r="L5" s="7"/>
      <c r="M5" s="7"/>
    </row>
    <row r="6" ht="24" spans="1:13">
      <c r="A6" s="10"/>
      <c r="B6" s="10"/>
      <c r="C6" s="10"/>
      <c r="D6" s="10"/>
      <c r="E6" s="10" t="s">
        <v>188</v>
      </c>
      <c r="F6" s="10" t="s">
        <v>189</v>
      </c>
      <c r="G6" s="10" t="s">
        <v>190</v>
      </c>
      <c r="H6" s="10" t="s">
        <v>191</v>
      </c>
      <c r="I6" s="10" t="s">
        <v>192</v>
      </c>
      <c r="J6" s="10" t="s">
        <v>193</v>
      </c>
      <c r="K6" s="10" t="s">
        <v>194</v>
      </c>
      <c r="L6" s="10" t="s">
        <v>195</v>
      </c>
      <c r="M6" s="10" t="s">
        <v>196</v>
      </c>
    </row>
    <row r="7" ht="20" customHeight="1" spans="1:13">
      <c r="A7" s="18">
        <v>414001</v>
      </c>
      <c r="B7" s="18" t="s">
        <v>169</v>
      </c>
      <c r="C7" s="23">
        <v>5</v>
      </c>
      <c r="D7" s="18" t="s">
        <v>197</v>
      </c>
      <c r="E7" s="24" t="s">
        <v>198</v>
      </c>
      <c r="F7" s="24" t="s">
        <v>199</v>
      </c>
      <c r="G7" s="18" t="s">
        <v>200</v>
      </c>
      <c r="H7" s="18">
        <v>5</v>
      </c>
      <c r="I7" s="18" t="s">
        <v>201</v>
      </c>
      <c r="J7" s="18" t="s">
        <v>202</v>
      </c>
      <c r="K7" s="18" t="s">
        <v>201</v>
      </c>
      <c r="L7" s="18" t="s">
        <v>203</v>
      </c>
      <c r="M7" s="18"/>
    </row>
    <row r="8" ht="20" customHeight="1" spans="1:13">
      <c r="A8" s="18"/>
      <c r="B8" s="18"/>
      <c r="C8" s="23"/>
      <c r="D8" s="18"/>
      <c r="E8" s="24"/>
      <c r="F8" s="24" t="s">
        <v>204</v>
      </c>
      <c r="G8" s="18"/>
      <c r="H8" s="18"/>
      <c r="I8" s="18"/>
      <c r="J8" s="18"/>
      <c r="K8" s="18"/>
      <c r="L8" s="18"/>
      <c r="M8" s="18"/>
    </row>
    <row r="9" ht="20" customHeight="1" spans="1:13">
      <c r="A9" s="18"/>
      <c r="B9" s="18"/>
      <c r="C9" s="23"/>
      <c r="D9" s="18"/>
      <c r="E9" s="24"/>
      <c r="F9" s="24" t="s">
        <v>205</v>
      </c>
      <c r="G9" s="18"/>
      <c r="H9" s="18"/>
      <c r="I9" s="18"/>
      <c r="J9" s="18"/>
      <c r="K9" s="18"/>
      <c r="L9" s="18"/>
      <c r="M9" s="18"/>
    </row>
    <row r="10" ht="20" customHeight="1" spans="1:13">
      <c r="A10" s="18"/>
      <c r="B10" s="18"/>
      <c r="C10" s="23"/>
      <c r="D10" s="18"/>
      <c r="E10" s="24" t="s">
        <v>206</v>
      </c>
      <c r="F10" s="24" t="s">
        <v>207</v>
      </c>
      <c r="G10" s="18" t="s">
        <v>208</v>
      </c>
      <c r="H10" s="18">
        <v>5</v>
      </c>
      <c r="I10" s="18" t="s">
        <v>201</v>
      </c>
      <c r="J10" s="18" t="s">
        <v>209</v>
      </c>
      <c r="K10" s="18" t="s">
        <v>201</v>
      </c>
      <c r="L10" s="18" t="s">
        <v>203</v>
      </c>
      <c r="M10" s="18"/>
    </row>
    <row r="11" ht="20" customHeight="1" spans="1:13">
      <c r="A11" s="18"/>
      <c r="B11" s="18"/>
      <c r="C11" s="23"/>
      <c r="D11" s="18"/>
      <c r="E11" s="24"/>
      <c r="F11" s="24" t="s">
        <v>210</v>
      </c>
      <c r="G11" s="18" t="s">
        <v>211</v>
      </c>
      <c r="H11" s="18">
        <v>5</v>
      </c>
      <c r="I11" s="18" t="s">
        <v>201</v>
      </c>
      <c r="J11" s="18" t="s">
        <v>212</v>
      </c>
      <c r="K11" s="18" t="s">
        <v>201</v>
      </c>
      <c r="L11" s="18" t="s">
        <v>203</v>
      </c>
      <c r="M11" s="18"/>
    </row>
    <row r="12" ht="20" customHeight="1" spans="1:13">
      <c r="A12" s="18"/>
      <c r="B12" s="18"/>
      <c r="C12" s="23"/>
      <c r="D12" s="18"/>
      <c r="E12" s="24"/>
      <c r="F12" s="24" t="s">
        <v>213</v>
      </c>
      <c r="G12" s="18" t="s">
        <v>214</v>
      </c>
      <c r="H12" s="18">
        <v>5</v>
      </c>
      <c r="I12" s="18" t="s">
        <v>201</v>
      </c>
      <c r="J12" s="18" t="s">
        <v>215</v>
      </c>
      <c r="K12" s="18" t="s">
        <v>201</v>
      </c>
      <c r="L12" s="18" t="s">
        <v>203</v>
      </c>
      <c r="M12" s="18"/>
    </row>
    <row r="13" ht="20" customHeight="1" spans="1:13">
      <c r="A13" s="18"/>
      <c r="B13" s="18"/>
      <c r="C13" s="23"/>
      <c r="D13" s="18"/>
      <c r="E13" s="24" t="s">
        <v>216</v>
      </c>
      <c r="F13" s="24" t="s">
        <v>217</v>
      </c>
      <c r="G13" s="18" t="s">
        <v>218</v>
      </c>
      <c r="H13" s="18" t="s">
        <v>219</v>
      </c>
      <c r="I13" s="18" t="s">
        <v>219</v>
      </c>
      <c r="J13" s="18" t="s">
        <v>220</v>
      </c>
      <c r="K13" s="18"/>
      <c r="L13" s="18" t="s">
        <v>221</v>
      </c>
      <c r="M13" s="18"/>
    </row>
    <row r="14" ht="20" customHeight="1" spans="1:13">
      <c r="A14" s="18"/>
      <c r="B14" s="18"/>
      <c r="C14" s="23"/>
      <c r="D14" s="18"/>
      <c r="E14" s="24"/>
      <c r="F14" s="24" t="s">
        <v>222</v>
      </c>
      <c r="G14" s="18" t="s">
        <v>223</v>
      </c>
      <c r="H14" s="18" t="s">
        <v>219</v>
      </c>
      <c r="I14" s="18" t="s">
        <v>219</v>
      </c>
      <c r="J14" s="18" t="s">
        <v>220</v>
      </c>
      <c r="K14" s="18"/>
      <c r="L14" s="18" t="s">
        <v>221</v>
      </c>
      <c r="M14" s="18"/>
    </row>
    <row r="15" ht="20" customHeight="1" spans="1:13">
      <c r="A15" s="18"/>
      <c r="B15" s="18"/>
      <c r="C15" s="23"/>
      <c r="D15" s="18"/>
      <c r="E15" s="24"/>
      <c r="F15" s="24" t="s">
        <v>224</v>
      </c>
      <c r="G15" s="18"/>
      <c r="H15" s="18"/>
      <c r="I15" s="18"/>
      <c r="J15" s="18"/>
      <c r="K15" s="18"/>
      <c r="L15" s="18"/>
      <c r="M15" s="18"/>
    </row>
    <row r="16" ht="20" customHeight="1" spans="1:13">
      <c r="A16" s="18"/>
      <c r="B16" s="18"/>
      <c r="C16" s="23"/>
      <c r="D16" s="18"/>
      <c r="E16" s="24"/>
      <c r="F16" s="24" t="s">
        <v>225</v>
      </c>
      <c r="G16" s="18"/>
      <c r="H16" s="18"/>
      <c r="I16" s="18"/>
      <c r="J16" s="18"/>
      <c r="K16" s="18"/>
      <c r="L16" s="18"/>
      <c r="M16" s="18"/>
    </row>
    <row r="17" ht="20" customHeight="1" spans="1:13">
      <c r="A17" s="18"/>
      <c r="B17" s="18"/>
      <c r="C17" s="23"/>
      <c r="D17" s="18"/>
      <c r="E17" s="24" t="s">
        <v>226</v>
      </c>
      <c r="F17" s="24" t="s">
        <v>227</v>
      </c>
      <c r="G17" s="18" t="s">
        <v>228</v>
      </c>
      <c r="H17" s="18">
        <v>90</v>
      </c>
      <c r="I17" s="18" t="s">
        <v>229</v>
      </c>
      <c r="J17" s="18"/>
      <c r="K17" s="18" t="s">
        <v>230</v>
      </c>
      <c r="L17" s="18"/>
      <c r="M17" s="18"/>
    </row>
    <row r="18" ht="20" customHeight="1" spans="1:13">
      <c r="A18" s="18">
        <v>414001</v>
      </c>
      <c r="B18" s="18" t="s">
        <v>170</v>
      </c>
      <c r="C18" s="23">
        <v>20</v>
      </c>
      <c r="D18" s="18" t="s">
        <v>197</v>
      </c>
      <c r="E18" s="24" t="s">
        <v>198</v>
      </c>
      <c r="F18" s="24" t="s">
        <v>199</v>
      </c>
      <c r="G18" s="18" t="s">
        <v>200</v>
      </c>
      <c r="H18" s="18">
        <v>20</v>
      </c>
      <c r="I18" s="18" t="s">
        <v>201</v>
      </c>
      <c r="J18" s="18" t="s">
        <v>202</v>
      </c>
      <c r="K18" s="18" t="s">
        <v>201</v>
      </c>
      <c r="L18" s="18" t="s">
        <v>203</v>
      </c>
      <c r="M18" s="18"/>
    </row>
    <row r="19" ht="20" customHeight="1" spans="1:13">
      <c r="A19" s="18"/>
      <c r="B19" s="18"/>
      <c r="C19" s="23"/>
      <c r="D19" s="18"/>
      <c r="E19" s="24"/>
      <c r="F19" s="24" t="s">
        <v>204</v>
      </c>
      <c r="G19" s="18"/>
      <c r="H19" s="18"/>
      <c r="I19" s="18"/>
      <c r="J19" s="18"/>
      <c r="K19" s="18"/>
      <c r="L19" s="18"/>
      <c r="M19" s="18"/>
    </row>
    <row r="20" ht="20" customHeight="1" spans="1:13">
      <c r="A20" s="18"/>
      <c r="B20" s="18"/>
      <c r="C20" s="23"/>
      <c r="D20" s="18"/>
      <c r="E20" s="24"/>
      <c r="F20" s="24" t="s">
        <v>205</v>
      </c>
      <c r="G20" s="18"/>
      <c r="H20" s="18"/>
      <c r="I20" s="18"/>
      <c r="J20" s="18"/>
      <c r="K20" s="18"/>
      <c r="L20" s="18"/>
      <c r="M20" s="18"/>
    </row>
    <row r="21" ht="20" customHeight="1" spans="1:13">
      <c r="A21" s="18"/>
      <c r="B21" s="18"/>
      <c r="C21" s="23"/>
      <c r="D21" s="18"/>
      <c r="E21" s="24" t="s">
        <v>206</v>
      </c>
      <c r="F21" s="24" t="s">
        <v>207</v>
      </c>
      <c r="G21" s="18" t="s">
        <v>208</v>
      </c>
      <c r="H21" s="18">
        <v>20</v>
      </c>
      <c r="I21" s="18" t="s">
        <v>201</v>
      </c>
      <c r="J21" s="18" t="s">
        <v>209</v>
      </c>
      <c r="K21" s="18" t="s">
        <v>201</v>
      </c>
      <c r="L21" s="18" t="s">
        <v>203</v>
      </c>
      <c r="M21" s="18"/>
    </row>
    <row r="22" ht="20" customHeight="1" spans="1:13">
      <c r="A22" s="18"/>
      <c r="B22" s="18"/>
      <c r="C22" s="23"/>
      <c r="D22" s="18"/>
      <c r="E22" s="24"/>
      <c r="F22" s="24" t="s">
        <v>210</v>
      </c>
      <c r="G22" s="18" t="s">
        <v>211</v>
      </c>
      <c r="H22" s="18">
        <v>20</v>
      </c>
      <c r="I22" s="18" t="s">
        <v>201</v>
      </c>
      <c r="J22" s="18" t="s">
        <v>212</v>
      </c>
      <c r="K22" s="18" t="s">
        <v>201</v>
      </c>
      <c r="L22" s="18" t="s">
        <v>203</v>
      </c>
      <c r="M22" s="18"/>
    </row>
    <row r="23" ht="20" customHeight="1" spans="1:13">
      <c r="A23" s="18"/>
      <c r="B23" s="18"/>
      <c r="C23" s="23"/>
      <c r="D23" s="18"/>
      <c r="E23" s="24"/>
      <c r="F23" s="24" t="s">
        <v>213</v>
      </c>
      <c r="G23" s="18" t="s">
        <v>214</v>
      </c>
      <c r="H23" s="18">
        <v>20</v>
      </c>
      <c r="I23" s="18" t="s">
        <v>201</v>
      </c>
      <c r="J23" s="18" t="s">
        <v>215</v>
      </c>
      <c r="K23" s="18" t="s">
        <v>201</v>
      </c>
      <c r="L23" s="18" t="s">
        <v>203</v>
      </c>
      <c r="M23" s="18"/>
    </row>
    <row r="24" ht="20" customHeight="1" spans="1:13">
      <c r="A24" s="18"/>
      <c r="B24" s="18"/>
      <c r="C24" s="23"/>
      <c r="D24" s="18"/>
      <c r="E24" s="24" t="s">
        <v>216</v>
      </c>
      <c r="F24" s="24" t="s">
        <v>217</v>
      </c>
      <c r="G24" s="18" t="s">
        <v>218</v>
      </c>
      <c r="H24" s="18" t="s">
        <v>219</v>
      </c>
      <c r="I24" s="18" t="s">
        <v>219</v>
      </c>
      <c r="J24" s="18" t="s">
        <v>220</v>
      </c>
      <c r="K24" s="18"/>
      <c r="L24" s="18" t="s">
        <v>221</v>
      </c>
      <c r="M24" s="18"/>
    </row>
    <row r="25" ht="20" customHeight="1" spans="1:13">
      <c r="A25" s="18"/>
      <c r="B25" s="18"/>
      <c r="C25" s="23"/>
      <c r="D25" s="18"/>
      <c r="E25" s="24"/>
      <c r="F25" s="24" t="s">
        <v>222</v>
      </c>
      <c r="G25" s="18" t="s">
        <v>223</v>
      </c>
      <c r="H25" s="18" t="s">
        <v>219</v>
      </c>
      <c r="I25" s="18" t="s">
        <v>219</v>
      </c>
      <c r="J25" s="18" t="s">
        <v>220</v>
      </c>
      <c r="K25" s="18"/>
      <c r="L25" s="18" t="s">
        <v>221</v>
      </c>
      <c r="M25" s="18"/>
    </row>
    <row r="26" ht="20" customHeight="1" spans="1:13">
      <c r="A26" s="18"/>
      <c r="B26" s="18"/>
      <c r="C26" s="23"/>
      <c r="D26" s="18"/>
      <c r="E26" s="24"/>
      <c r="F26" s="24" t="s">
        <v>224</v>
      </c>
      <c r="G26" s="18"/>
      <c r="H26" s="18"/>
      <c r="I26" s="18"/>
      <c r="J26" s="18"/>
      <c r="K26" s="18"/>
      <c r="L26" s="18"/>
      <c r="M26" s="18"/>
    </row>
    <row r="27" ht="20" customHeight="1" spans="1:13">
      <c r="A27" s="18"/>
      <c r="B27" s="18"/>
      <c r="C27" s="23"/>
      <c r="D27" s="18"/>
      <c r="E27" s="24"/>
      <c r="F27" s="24" t="s">
        <v>225</v>
      </c>
      <c r="G27" s="18"/>
      <c r="H27" s="18"/>
      <c r="I27" s="18"/>
      <c r="J27" s="18"/>
      <c r="K27" s="18"/>
      <c r="L27" s="18"/>
      <c r="M27" s="18"/>
    </row>
    <row r="28" ht="20" customHeight="1" spans="1:13">
      <c r="A28" s="18"/>
      <c r="B28" s="18"/>
      <c r="C28" s="23"/>
      <c r="D28" s="18"/>
      <c r="E28" s="24" t="s">
        <v>226</v>
      </c>
      <c r="F28" s="24" t="s">
        <v>227</v>
      </c>
      <c r="G28" s="18" t="s">
        <v>228</v>
      </c>
      <c r="H28" s="18">
        <v>90</v>
      </c>
      <c r="I28" s="18" t="s">
        <v>229</v>
      </c>
      <c r="J28" s="18"/>
      <c r="K28" s="18" t="s">
        <v>230</v>
      </c>
      <c r="L28" s="18"/>
      <c r="M28" s="18"/>
    </row>
  </sheetData>
  <mergeCells count="22">
    <mergeCell ref="A2:M2"/>
    <mergeCell ref="A3:M3"/>
    <mergeCell ref="L4:M4"/>
    <mergeCell ref="E5:M5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L22" sqref="L22"/>
    </sheetView>
  </sheetViews>
  <sheetFormatPr defaultColWidth="6.75" defaultRowHeight="12.75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231</v>
      </c>
    </row>
    <row r="2" s="1" customFormat="1" ht="42.25" customHeight="1" spans="1:20">
      <c r="A2" s="4" t="s">
        <v>232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174</v>
      </c>
      <c r="S4" s="20"/>
      <c r="T4" s="20"/>
    </row>
    <row r="5" s="1" customFormat="1" ht="18.1" customHeight="1" spans="1:20">
      <c r="A5" s="7" t="s">
        <v>142</v>
      </c>
      <c r="B5" s="7" t="s">
        <v>143</v>
      </c>
      <c r="C5" s="7" t="s">
        <v>233</v>
      </c>
      <c r="D5" s="7"/>
      <c r="E5" s="7"/>
      <c r="F5" s="7"/>
      <c r="G5" s="7"/>
      <c r="H5" s="7"/>
      <c r="I5" s="7"/>
      <c r="J5" s="10" t="s">
        <v>234</v>
      </c>
      <c r="K5" s="7" t="s">
        <v>235</v>
      </c>
      <c r="L5" s="11" t="s">
        <v>236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237</v>
      </c>
      <c r="D6" s="7" t="s">
        <v>238</v>
      </c>
      <c r="E6" s="7"/>
      <c r="F6" s="7"/>
      <c r="G6" s="7"/>
      <c r="H6" s="7" t="s">
        <v>239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162</v>
      </c>
      <c r="E7" s="7" t="s">
        <v>240</v>
      </c>
      <c r="F7" s="7" t="s">
        <v>241</v>
      </c>
      <c r="G7" s="7" t="s">
        <v>242</v>
      </c>
      <c r="H7" s="7" t="s">
        <v>78</v>
      </c>
      <c r="I7" s="7" t="s">
        <v>79</v>
      </c>
      <c r="J7" s="13"/>
      <c r="K7" s="7"/>
      <c r="L7" s="7" t="s">
        <v>188</v>
      </c>
      <c r="M7" s="7" t="s">
        <v>189</v>
      </c>
      <c r="N7" s="7" t="s">
        <v>190</v>
      </c>
      <c r="O7" s="7" t="s">
        <v>195</v>
      </c>
      <c r="P7" s="7" t="s">
        <v>191</v>
      </c>
      <c r="Q7" s="7" t="s">
        <v>243</v>
      </c>
      <c r="R7" s="7" t="s">
        <v>244</v>
      </c>
      <c r="S7" s="7" t="s">
        <v>245</v>
      </c>
      <c r="T7" s="7" t="s">
        <v>196</v>
      </c>
    </row>
    <row r="8" s="2" customFormat="1" ht="20" customHeight="1" spans="1:20">
      <c r="A8" s="8">
        <v>414001</v>
      </c>
      <c r="B8" s="8" t="s">
        <v>75</v>
      </c>
      <c r="C8" s="9">
        <v>497.23</v>
      </c>
      <c r="D8" s="9">
        <v>448.43</v>
      </c>
      <c r="E8" s="9"/>
      <c r="F8" s="9">
        <v>48.8</v>
      </c>
      <c r="G8" s="9"/>
      <c r="H8" s="9">
        <v>472.23</v>
      </c>
      <c r="I8" s="9">
        <v>25</v>
      </c>
      <c r="J8" s="14" t="s">
        <v>246</v>
      </c>
      <c r="K8" s="8" t="s">
        <v>247</v>
      </c>
      <c r="L8" s="15" t="s">
        <v>198</v>
      </c>
      <c r="M8" s="15" t="s">
        <v>199</v>
      </c>
      <c r="N8" s="18" t="s">
        <v>200</v>
      </c>
      <c r="O8" s="18">
        <v>497.23</v>
      </c>
      <c r="P8" s="18" t="s">
        <v>201</v>
      </c>
      <c r="Q8" s="18" t="s">
        <v>202</v>
      </c>
      <c r="R8" s="18" t="s">
        <v>201</v>
      </c>
      <c r="S8" s="18" t="s">
        <v>203</v>
      </c>
      <c r="T8" s="1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204</v>
      </c>
      <c r="N9" s="19" t="s">
        <v>248</v>
      </c>
      <c r="O9" s="19" t="s">
        <v>249</v>
      </c>
      <c r="P9" s="19">
        <v>0</v>
      </c>
      <c r="Q9" s="21" t="s">
        <v>250</v>
      </c>
      <c r="R9" s="19" t="s">
        <v>251</v>
      </c>
      <c r="S9" s="21" t="s">
        <v>252</v>
      </c>
      <c r="T9" s="1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205</v>
      </c>
      <c r="N10" s="19" t="s">
        <v>253</v>
      </c>
      <c r="O10" s="19" t="s">
        <v>249</v>
      </c>
      <c r="P10" s="19">
        <v>0</v>
      </c>
      <c r="Q10" s="21" t="s">
        <v>250</v>
      </c>
      <c r="R10" s="19" t="s">
        <v>254</v>
      </c>
      <c r="S10" s="21" t="s">
        <v>255</v>
      </c>
      <c r="T10" s="18"/>
    </row>
    <row r="11" ht="20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206</v>
      </c>
      <c r="M11" s="15" t="s">
        <v>207</v>
      </c>
      <c r="N11" s="18" t="s">
        <v>208</v>
      </c>
      <c r="O11" s="18">
        <v>497.23</v>
      </c>
      <c r="P11" s="18" t="s">
        <v>201</v>
      </c>
      <c r="Q11" s="18" t="s">
        <v>209</v>
      </c>
      <c r="R11" s="18" t="s">
        <v>201</v>
      </c>
      <c r="S11" s="18" t="s">
        <v>203</v>
      </c>
      <c r="T11" s="18"/>
    </row>
    <row r="12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210</v>
      </c>
      <c r="N12" s="18" t="s">
        <v>211</v>
      </c>
      <c r="O12" s="18">
        <v>497.23</v>
      </c>
      <c r="P12" s="18" t="s">
        <v>201</v>
      </c>
      <c r="Q12" s="18" t="s">
        <v>212</v>
      </c>
      <c r="R12" s="18" t="s">
        <v>201</v>
      </c>
      <c r="S12" s="18" t="s">
        <v>203</v>
      </c>
      <c r="T12" s="18"/>
    </row>
    <row r="13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213</v>
      </c>
      <c r="N13" s="18" t="s">
        <v>214</v>
      </c>
      <c r="O13" s="18">
        <v>497.23</v>
      </c>
      <c r="P13" s="18" t="s">
        <v>201</v>
      </c>
      <c r="Q13" s="18" t="s">
        <v>215</v>
      </c>
      <c r="R13" s="18" t="s">
        <v>201</v>
      </c>
      <c r="S13" s="18" t="s">
        <v>203</v>
      </c>
      <c r="T13" s="18"/>
    </row>
    <row r="14" ht="2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216</v>
      </c>
      <c r="M14" s="15" t="s">
        <v>217</v>
      </c>
      <c r="N14" s="18" t="s">
        <v>256</v>
      </c>
      <c r="O14" s="18" t="s">
        <v>221</v>
      </c>
      <c r="P14" s="18" t="s">
        <v>219</v>
      </c>
      <c r="Q14" s="18" t="s">
        <v>257</v>
      </c>
      <c r="R14" s="18" t="s">
        <v>258</v>
      </c>
      <c r="S14" s="18" t="s">
        <v>259</v>
      </c>
      <c r="T14" s="1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222</v>
      </c>
      <c r="N15" s="18" t="s">
        <v>260</v>
      </c>
      <c r="O15" s="18" t="s">
        <v>221</v>
      </c>
      <c r="P15" s="18" t="s">
        <v>219</v>
      </c>
      <c r="Q15" s="18" t="s">
        <v>257</v>
      </c>
      <c r="R15" s="18" t="s">
        <v>261</v>
      </c>
      <c r="S15" s="18" t="s">
        <v>259</v>
      </c>
      <c r="T15" s="1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224</v>
      </c>
      <c r="N16" s="18" t="s">
        <v>262</v>
      </c>
      <c r="O16" s="18" t="s">
        <v>221</v>
      </c>
      <c r="P16" s="18" t="s">
        <v>219</v>
      </c>
      <c r="Q16" s="18" t="s">
        <v>257</v>
      </c>
      <c r="R16" s="18" t="s">
        <v>263</v>
      </c>
      <c r="S16" s="18" t="s">
        <v>264</v>
      </c>
      <c r="T16" s="1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225</v>
      </c>
      <c r="N17" s="18" t="s">
        <v>265</v>
      </c>
      <c r="O17" s="18" t="s">
        <v>221</v>
      </c>
      <c r="P17" s="18" t="s">
        <v>219</v>
      </c>
      <c r="Q17" s="18" t="s">
        <v>257</v>
      </c>
      <c r="R17" s="18" t="s">
        <v>266</v>
      </c>
      <c r="S17" s="18" t="s">
        <v>267</v>
      </c>
      <c r="T17" s="18"/>
    </row>
    <row r="18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226</v>
      </c>
      <c r="M18" s="15" t="s">
        <v>227</v>
      </c>
      <c r="N18" s="18" t="s">
        <v>268</v>
      </c>
      <c r="O18" s="18" t="s">
        <v>249</v>
      </c>
      <c r="P18" s="18">
        <v>95</v>
      </c>
      <c r="Q18" s="18" t="s">
        <v>250</v>
      </c>
      <c r="R18" s="18" t="s">
        <v>269</v>
      </c>
      <c r="S18" s="18" t="s">
        <v>270</v>
      </c>
      <c r="T18" s="1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8" sqref="A8"/>
    </sheetView>
  </sheetViews>
  <sheetFormatPr defaultColWidth="10" defaultRowHeight="1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6" t="s">
        <v>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ht="35.85" customHeight="1" spans="1:17">
      <c r="A2" s="47" t="s">
        <v>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31.05" customHeight="1" spans="1:17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</row>
    <row r="4" ht="17.25" customHeight="1" spans="1:17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ht="34.5" customHeight="1" spans="1:17">
      <c r="A5" s="50" t="s">
        <v>57</v>
      </c>
      <c r="B5" s="50"/>
      <c r="C5" s="50" t="s">
        <v>58</v>
      </c>
      <c r="D5" s="50" t="s">
        <v>59</v>
      </c>
      <c r="E5" s="50"/>
      <c r="F5" s="50"/>
      <c r="G5" s="50"/>
      <c r="H5" s="50"/>
      <c r="I5" s="50"/>
      <c r="J5" s="50"/>
      <c r="K5" s="50"/>
      <c r="L5" s="50" t="s">
        <v>60</v>
      </c>
      <c r="M5" s="50"/>
      <c r="N5" s="50"/>
      <c r="O5" s="50"/>
      <c r="P5" s="50"/>
      <c r="Q5" s="50"/>
    </row>
    <row r="6" ht="31.05" customHeight="1" spans="1:17">
      <c r="A6" s="50" t="s">
        <v>61</v>
      </c>
      <c r="B6" s="50" t="s">
        <v>62</v>
      </c>
      <c r="C6" s="50"/>
      <c r="D6" s="50" t="s">
        <v>63</v>
      </c>
      <c r="E6" s="50" t="s">
        <v>64</v>
      </c>
      <c r="F6" s="50" t="s">
        <v>65</v>
      </c>
      <c r="G6" s="50" t="s">
        <v>66</v>
      </c>
      <c r="H6" s="74" t="s">
        <v>67</v>
      </c>
      <c r="I6" s="74" t="s">
        <v>68</v>
      </c>
      <c r="J6" s="74" t="s">
        <v>69</v>
      </c>
      <c r="K6" s="50" t="s">
        <v>70</v>
      </c>
      <c r="L6" s="50" t="s">
        <v>63</v>
      </c>
      <c r="M6" s="50" t="s">
        <v>47</v>
      </c>
      <c r="N6" s="50"/>
      <c r="O6" s="50"/>
      <c r="P6" s="74" t="s">
        <v>71</v>
      </c>
      <c r="Q6" s="74" t="s">
        <v>52</v>
      </c>
    </row>
    <row r="7" ht="28.45" customHeight="1" spans="1:17">
      <c r="A7" s="50"/>
      <c r="B7" s="50"/>
      <c r="C7" s="50"/>
      <c r="D7" s="50"/>
      <c r="E7" s="50"/>
      <c r="F7" s="50"/>
      <c r="G7" s="50"/>
      <c r="H7" s="74"/>
      <c r="I7" s="74"/>
      <c r="J7" s="74"/>
      <c r="K7" s="50"/>
      <c r="L7" s="50"/>
      <c r="M7" s="50" t="s">
        <v>72</v>
      </c>
      <c r="N7" s="50" t="s">
        <v>73</v>
      </c>
      <c r="O7" s="50" t="s">
        <v>74</v>
      </c>
      <c r="P7" s="74"/>
      <c r="Q7" s="74"/>
    </row>
    <row r="8" ht="31.9" customHeight="1" spans="1:17">
      <c r="A8" s="55">
        <v>414001</v>
      </c>
      <c r="B8" s="55" t="s">
        <v>75</v>
      </c>
      <c r="C8" s="68">
        <v>497.23</v>
      </c>
      <c r="D8" s="68">
        <f>SUM(E8:K8)</f>
        <v>497.23</v>
      </c>
      <c r="E8" s="68">
        <v>448.43</v>
      </c>
      <c r="F8" s="68">
        <v>48.8</v>
      </c>
      <c r="G8" s="68"/>
      <c r="H8" s="68"/>
      <c r="I8" s="68"/>
      <c r="J8" s="68"/>
      <c r="K8" s="68"/>
      <c r="L8" s="68">
        <v>0</v>
      </c>
      <c r="M8" s="68">
        <v>0</v>
      </c>
      <c r="N8" s="68"/>
      <c r="O8" s="68"/>
      <c r="P8" s="68"/>
      <c r="Q8" s="68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G23" sqref="G23"/>
    </sheetView>
  </sheetViews>
  <sheetFormatPr defaultColWidth="10" defaultRowHeight="1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6" t="s">
        <v>76</v>
      </c>
      <c r="B1" s="46"/>
      <c r="C1" s="46"/>
      <c r="D1" s="46"/>
      <c r="E1" s="46"/>
      <c r="F1" s="46"/>
      <c r="G1" s="46"/>
      <c r="H1" s="46"/>
      <c r="I1" s="46"/>
    </row>
    <row r="2" ht="35.85" customHeight="1" spans="1:9">
      <c r="A2" s="47" t="s">
        <v>77</v>
      </c>
      <c r="B2" s="47"/>
      <c r="C2" s="47"/>
      <c r="D2" s="47"/>
      <c r="E2" s="47"/>
      <c r="F2" s="47"/>
      <c r="G2" s="47"/>
      <c r="H2" s="47"/>
      <c r="I2" s="47"/>
    </row>
    <row r="3" ht="26.7" customHeight="1" spans="1:9">
      <c r="A3" s="48" t="s">
        <v>2</v>
      </c>
      <c r="B3" s="48"/>
      <c r="C3" s="48"/>
      <c r="D3" s="48"/>
      <c r="E3" s="48"/>
      <c r="F3" s="48"/>
      <c r="G3" s="48"/>
      <c r="H3" s="48"/>
      <c r="I3" s="48"/>
    </row>
    <row r="4" ht="16.35" customHeight="1" spans="1:9">
      <c r="A4" s="49" t="s">
        <v>3</v>
      </c>
      <c r="B4" s="49"/>
      <c r="C4" s="49"/>
      <c r="D4" s="49"/>
      <c r="E4" s="49"/>
      <c r="F4" s="49"/>
      <c r="G4" s="49"/>
      <c r="H4" s="49"/>
      <c r="I4" s="49"/>
    </row>
    <row r="5" ht="23" customHeight="1" spans="1:9">
      <c r="A5" s="50" t="s">
        <v>57</v>
      </c>
      <c r="B5" s="50"/>
      <c r="C5" s="50" t="s">
        <v>58</v>
      </c>
      <c r="D5" s="50" t="s">
        <v>78</v>
      </c>
      <c r="E5" s="50"/>
      <c r="F5" s="50"/>
      <c r="G5" s="50" t="s">
        <v>79</v>
      </c>
      <c r="H5" s="50"/>
      <c r="I5" s="50"/>
    </row>
    <row r="6" ht="25.3" customHeight="1" spans="1:9">
      <c r="A6" s="50" t="s">
        <v>61</v>
      </c>
      <c r="B6" s="50" t="s">
        <v>62</v>
      </c>
      <c r="C6" s="50"/>
      <c r="D6" s="50" t="s">
        <v>63</v>
      </c>
      <c r="E6" s="50" t="s">
        <v>80</v>
      </c>
      <c r="F6" s="50" t="s">
        <v>81</v>
      </c>
      <c r="G6" s="50" t="s">
        <v>63</v>
      </c>
      <c r="H6" s="50" t="s">
        <v>82</v>
      </c>
      <c r="I6" s="50" t="s">
        <v>83</v>
      </c>
    </row>
    <row r="7" ht="22.8" customHeight="1" spans="1:9">
      <c r="A7" s="50" t="s">
        <v>75</v>
      </c>
      <c r="B7" s="50"/>
      <c r="C7" s="68">
        <f>D7+G7</f>
        <v>497.23</v>
      </c>
      <c r="D7" s="68">
        <f>SUM(E7:F7)</f>
        <v>472.23</v>
      </c>
      <c r="E7" s="68">
        <v>392.82</v>
      </c>
      <c r="F7" s="68">
        <v>79.41</v>
      </c>
      <c r="G7" s="68">
        <f>SUM(H7:I7)</f>
        <v>25</v>
      </c>
      <c r="H7" s="68"/>
      <c r="I7" s="68">
        <v>25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" sqref="A3:D3"/>
    </sheetView>
  </sheetViews>
  <sheetFormatPr defaultColWidth="10" defaultRowHeight="1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6" t="s">
        <v>84</v>
      </c>
      <c r="B1" s="46"/>
      <c r="C1" s="46"/>
      <c r="D1" s="46"/>
    </row>
    <row r="2" ht="60.35" customHeight="1" spans="1:4">
      <c r="A2" s="47" t="s">
        <v>85</v>
      </c>
      <c r="B2" s="47"/>
      <c r="C2" s="47"/>
      <c r="D2" s="47"/>
    </row>
    <row r="3" ht="22.8" customHeight="1" spans="1:4">
      <c r="A3" s="48" t="s">
        <v>2</v>
      </c>
      <c r="B3" s="48"/>
      <c r="C3" s="48"/>
      <c r="D3" s="48"/>
    </row>
    <row r="4" ht="16.35" customHeight="1" spans="1:4">
      <c r="A4" s="49" t="s">
        <v>3</v>
      </c>
      <c r="B4" s="49"/>
      <c r="C4" s="49"/>
      <c r="D4" s="49"/>
    </row>
    <row r="5" ht="31.9" customHeight="1" spans="1:4">
      <c r="A5" s="71" t="s">
        <v>4</v>
      </c>
      <c r="B5" s="71"/>
      <c r="C5" s="71" t="s">
        <v>5</v>
      </c>
      <c r="D5" s="71"/>
    </row>
    <row r="6" ht="21.55" customHeight="1" spans="1:4">
      <c r="A6" s="69" t="s">
        <v>86</v>
      </c>
      <c r="B6" s="69" t="s">
        <v>6</v>
      </c>
      <c r="C6" s="69" t="s">
        <v>86</v>
      </c>
      <c r="D6" s="69" t="s">
        <v>6</v>
      </c>
    </row>
    <row r="7" ht="21.15" customHeight="1" spans="1:4">
      <c r="A7" s="66" t="s">
        <v>87</v>
      </c>
      <c r="B7" s="54">
        <f>SUM(B8:B10)</f>
        <v>448.43</v>
      </c>
      <c r="C7" s="66" t="s">
        <v>88</v>
      </c>
      <c r="D7" s="54">
        <f>SUM(D8:D37)</f>
        <v>448.43</v>
      </c>
    </row>
    <row r="8" ht="26.05" customHeight="1" spans="1:4">
      <c r="A8" s="66" t="s">
        <v>89</v>
      </c>
      <c r="B8" s="67">
        <v>448.43</v>
      </c>
      <c r="C8" s="66" t="s">
        <v>9</v>
      </c>
      <c r="D8" s="67">
        <v>393.63</v>
      </c>
    </row>
    <row r="9" ht="26.05" customHeight="1" spans="1:4">
      <c r="A9" s="66" t="s">
        <v>90</v>
      </c>
      <c r="B9" s="67"/>
      <c r="C9" s="66" t="s">
        <v>11</v>
      </c>
      <c r="D9" s="67"/>
    </row>
    <row r="10" ht="26.05" customHeight="1" spans="1:4">
      <c r="A10" s="66" t="s">
        <v>91</v>
      </c>
      <c r="B10" s="67"/>
      <c r="C10" s="66" t="s">
        <v>13</v>
      </c>
      <c r="D10" s="67"/>
    </row>
    <row r="11" ht="26.05" customHeight="1" spans="1:4">
      <c r="A11" s="66" t="s">
        <v>92</v>
      </c>
      <c r="B11" s="54"/>
      <c r="C11" s="66" t="s">
        <v>15</v>
      </c>
      <c r="D11" s="67"/>
    </row>
    <row r="12" ht="26.05" customHeight="1" spans="1:4">
      <c r="A12" s="66" t="s">
        <v>89</v>
      </c>
      <c r="B12" s="67"/>
      <c r="C12" s="66" t="s">
        <v>17</v>
      </c>
      <c r="D12" s="67"/>
    </row>
    <row r="13" ht="26.05" customHeight="1" spans="1:4">
      <c r="A13" s="66" t="s">
        <v>90</v>
      </c>
      <c r="B13" s="67"/>
      <c r="C13" s="66" t="s">
        <v>19</v>
      </c>
      <c r="D13" s="67"/>
    </row>
    <row r="14" ht="26.05" customHeight="1" spans="1:4">
      <c r="A14" s="66" t="s">
        <v>91</v>
      </c>
      <c r="B14" s="67"/>
      <c r="C14" s="66" t="s">
        <v>21</v>
      </c>
      <c r="D14" s="67"/>
    </row>
    <row r="15" ht="26.05" customHeight="1" spans="1:4">
      <c r="A15" s="66"/>
      <c r="B15" s="62"/>
      <c r="C15" s="66" t="s">
        <v>22</v>
      </c>
      <c r="D15" s="67">
        <v>37.95</v>
      </c>
    </row>
    <row r="16" ht="26.05" customHeight="1" spans="1:4">
      <c r="A16" s="66"/>
      <c r="B16" s="62"/>
      <c r="C16" s="66" t="s">
        <v>23</v>
      </c>
      <c r="D16" s="67"/>
    </row>
    <row r="17" ht="26.05" customHeight="1" spans="1:4">
      <c r="A17" s="66"/>
      <c r="B17" s="62"/>
      <c r="C17" s="66" t="s">
        <v>24</v>
      </c>
      <c r="D17" s="67">
        <v>16.85</v>
      </c>
    </row>
    <row r="18" ht="26.05" customHeight="1" spans="1:4">
      <c r="A18" s="66"/>
      <c r="B18" s="62"/>
      <c r="C18" s="66" t="s">
        <v>25</v>
      </c>
      <c r="D18" s="67"/>
    </row>
    <row r="19" ht="26.05" customHeight="1" spans="1:4">
      <c r="A19" s="66"/>
      <c r="B19" s="62"/>
      <c r="C19" s="66" t="s">
        <v>26</v>
      </c>
      <c r="D19" s="67"/>
    </row>
    <row r="20" ht="26.05" customHeight="1" spans="1:4">
      <c r="A20" s="66"/>
      <c r="B20" s="66"/>
      <c r="C20" s="66" t="s">
        <v>27</v>
      </c>
      <c r="D20" s="67"/>
    </row>
    <row r="21" ht="26.05" customHeight="1" spans="1:4">
      <c r="A21" s="66"/>
      <c r="B21" s="66"/>
      <c r="C21" s="66" t="s">
        <v>28</v>
      </c>
      <c r="D21" s="67"/>
    </row>
    <row r="22" ht="26.05" customHeight="1" spans="1:4">
      <c r="A22" s="66"/>
      <c r="B22" s="66"/>
      <c r="C22" s="66" t="s">
        <v>29</v>
      </c>
      <c r="D22" s="67"/>
    </row>
    <row r="23" ht="26.05" customHeight="1" spans="1:4">
      <c r="A23" s="66"/>
      <c r="B23" s="66"/>
      <c r="C23" s="66" t="s">
        <v>30</v>
      </c>
      <c r="D23" s="67"/>
    </row>
    <row r="24" ht="26.05" customHeight="1" spans="1:4">
      <c r="A24" s="66"/>
      <c r="B24" s="66"/>
      <c r="C24" s="66" t="s">
        <v>31</v>
      </c>
      <c r="D24" s="67"/>
    </row>
    <row r="25" ht="26.05" customHeight="1" spans="1:4">
      <c r="A25" s="66"/>
      <c r="B25" s="66"/>
      <c r="C25" s="66" t="s">
        <v>32</v>
      </c>
      <c r="D25" s="67"/>
    </row>
    <row r="26" ht="26.05" customHeight="1" spans="1:4">
      <c r="A26" s="66"/>
      <c r="B26" s="66"/>
      <c r="C26" s="66" t="s">
        <v>33</v>
      </c>
      <c r="D26" s="67"/>
    </row>
    <row r="27" ht="26.05" customHeight="1" spans="1:4">
      <c r="A27" s="66"/>
      <c r="B27" s="66"/>
      <c r="C27" s="66" t="s">
        <v>34</v>
      </c>
      <c r="D27" s="67"/>
    </row>
    <row r="28" ht="26.05" customHeight="1" spans="1:4">
      <c r="A28" s="66"/>
      <c r="B28" s="66"/>
      <c r="C28" s="66" t="s">
        <v>35</v>
      </c>
      <c r="D28" s="67"/>
    </row>
    <row r="29" ht="26.05" customHeight="1" spans="1:4">
      <c r="A29" s="66"/>
      <c r="B29" s="66"/>
      <c r="C29" s="66" t="s">
        <v>36</v>
      </c>
      <c r="D29" s="67"/>
    </row>
    <row r="30" ht="26.05" customHeight="1" spans="1:4">
      <c r="A30" s="66"/>
      <c r="B30" s="66"/>
      <c r="C30" s="66" t="s">
        <v>37</v>
      </c>
      <c r="D30" s="67"/>
    </row>
    <row r="31" ht="26.05" customHeight="1" spans="1:4">
      <c r="A31" s="66"/>
      <c r="B31" s="66"/>
      <c r="C31" s="66" t="s">
        <v>38</v>
      </c>
      <c r="D31" s="67"/>
    </row>
    <row r="32" ht="26.05" customHeight="1" spans="1:4">
      <c r="A32" s="66"/>
      <c r="B32" s="66"/>
      <c r="C32" s="66" t="s">
        <v>39</v>
      </c>
      <c r="D32" s="67"/>
    </row>
    <row r="33" ht="26.05" customHeight="1" spans="1:4">
      <c r="A33" s="66"/>
      <c r="B33" s="66"/>
      <c r="C33" s="66" t="s">
        <v>40</v>
      </c>
      <c r="D33" s="67"/>
    </row>
    <row r="34" ht="26.05" customHeight="1" spans="1:4">
      <c r="A34" s="66"/>
      <c r="B34" s="66"/>
      <c r="C34" s="66" t="s">
        <v>41</v>
      </c>
      <c r="D34" s="67"/>
    </row>
    <row r="35" ht="26.05" customHeight="1" spans="1:4">
      <c r="A35" s="66"/>
      <c r="B35" s="66"/>
      <c r="C35" s="66" t="s">
        <v>42</v>
      </c>
      <c r="D35" s="67"/>
    </row>
    <row r="36" ht="26.05" customHeight="1" spans="1:4">
      <c r="A36" s="66"/>
      <c r="B36" s="66"/>
      <c r="C36" s="66" t="s">
        <v>43</v>
      </c>
      <c r="D36" s="67"/>
    </row>
    <row r="37" ht="26.05" customHeight="1" spans="1:4">
      <c r="A37" s="66"/>
      <c r="B37" s="66"/>
      <c r="C37" s="66" t="s">
        <v>44</v>
      </c>
      <c r="D37" s="67"/>
    </row>
    <row r="38" ht="26.05" customHeight="1" spans="1:4">
      <c r="A38" s="66"/>
      <c r="B38" s="66"/>
      <c r="C38" s="66"/>
      <c r="D38" s="66"/>
    </row>
    <row r="39" ht="26.05" customHeight="1" spans="1:4">
      <c r="A39" s="66"/>
      <c r="B39" s="66"/>
      <c r="C39" s="66"/>
      <c r="D39" s="66"/>
    </row>
    <row r="40" ht="26.05" customHeight="1" spans="1:4">
      <c r="A40" s="66"/>
      <c r="B40" s="66"/>
      <c r="C40" s="66" t="s">
        <v>93</v>
      </c>
      <c r="D40" s="67"/>
    </row>
    <row r="41" ht="16.35" customHeight="1" spans="1:4">
      <c r="A41" s="66"/>
      <c r="B41" s="66"/>
      <c r="C41" s="66"/>
      <c r="D41" s="66"/>
    </row>
    <row r="42" ht="25.85" customHeight="1" spans="1:4">
      <c r="A42" s="71" t="s">
        <v>53</v>
      </c>
      <c r="B42" s="72">
        <f>SUM(B8:B41)</f>
        <v>448.43</v>
      </c>
      <c r="C42" s="71" t="s">
        <v>54</v>
      </c>
      <c r="D42" s="73">
        <f>SUM(D8:D37)</f>
        <v>448.43</v>
      </c>
    </row>
    <row r="43" ht="16.35" customHeight="1" spans="1:4">
      <c r="A43" s="46"/>
      <c r="B43" s="46"/>
      <c r="C43" s="46"/>
      <c r="D43" s="4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J17" sqref="J17"/>
    </sheetView>
  </sheetViews>
  <sheetFormatPr defaultColWidth="10" defaultRowHeight="1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6" t="s">
        <v>94</v>
      </c>
      <c r="B1" s="46"/>
      <c r="C1" s="46"/>
      <c r="D1" s="46"/>
      <c r="E1" s="46"/>
      <c r="F1" s="46"/>
      <c r="G1" s="46"/>
    </row>
    <row r="2" ht="42.25" customHeight="1" spans="1:7">
      <c r="A2" s="47" t="s">
        <v>95</v>
      </c>
      <c r="B2" s="47"/>
      <c r="C2" s="47"/>
      <c r="D2" s="47"/>
      <c r="E2" s="47"/>
      <c r="F2" s="47"/>
      <c r="G2" s="47"/>
    </row>
    <row r="3" ht="29.3" customHeight="1" spans="1:7">
      <c r="A3" s="48" t="s">
        <v>2</v>
      </c>
      <c r="B3" s="48"/>
      <c r="C3" s="48"/>
      <c r="D3" s="48"/>
      <c r="E3" s="48"/>
      <c r="F3" s="48"/>
      <c r="G3" s="48"/>
    </row>
    <row r="4" ht="16.35" customHeight="1" spans="1:7">
      <c r="A4" s="49" t="s">
        <v>3</v>
      </c>
      <c r="B4" s="49"/>
      <c r="C4" s="49"/>
      <c r="D4" s="49"/>
      <c r="E4" s="49"/>
      <c r="F4" s="49"/>
      <c r="G4" s="49"/>
    </row>
    <row r="5" ht="27.6" customHeight="1" spans="1:7">
      <c r="A5" s="69" t="s">
        <v>96</v>
      </c>
      <c r="B5" s="69" t="s">
        <v>97</v>
      </c>
      <c r="C5" s="69" t="s">
        <v>63</v>
      </c>
      <c r="D5" s="69" t="s">
        <v>78</v>
      </c>
      <c r="E5" s="69"/>
      <c r="F5" s="69"/>
      <c r="G5" s="69" t="s">
        <v>79</v>
      </c>
    </row>
    <row r="6" ht="31.05" customHeight="1" spans="1:7">
      <c r="A6" s="66"/>
      <c r="B6" s="66"/>
      <c r="C6" s="66"/>
      <c r="D6" s="64" t="s">
        <v>72</v>
      </c>
      <c r="E6" s="64" t="s">
        <v>98</v>
      </c>
      <c r="F6" s="64" t="s">
        <v>81</v>
      </c>
      <c r="G6" s="66"/>
    </row>
    <row r="7" ht="31.05" customHeight="1" spans="1:7">
      <c r="A7" s="66">
        <v>201</v>
      </c>
      <c r="B7" s="66" t="s">
        <v>99</v>
      </c>
      <c r="C7" s="59">
        <f>C8</f>
        <v>393.63</v>
      </c>
      <c r="D7" s="59">
        <f>D8</f>
        <v>388.63</v>
      </c>
      <c r="E7" s="59">
        <f>E8</f>
        <v>321.82</v>
      </c>
      <c r="F7" s="59">
        <f>F8</f>
        <v>66.81</v>
      </c>
      <c r="G7" s="59">
        <f>G8</f>
        <v>5</v>
      </c>
    </row>
    <row r="8" ht="31.05" customHeight="1" spans="1:7">
      <c r="A8" s="66">
        <v>20103</v>
      </c>
      <c r="B8" s="66" t="s">
        <v>100</v>
      </c>
      <c r="C8" s="66">
        <f>C9+C10</f>
        <v>393.63</v>
      </c>
      <c r="D8" s="66">
        <f>D9+D10</f>
        <v>388.63</v>
      </c>
      <c r="E8" s="66">
        <f>E9+E10</f>
        <v>321.82</v>
      </c>
      <c r="F8" s="66">
        <f>F9+F10</f>
        <v>66.81</v>
      </c>
      <c r="G8" s="59">
        <f>G9+G10</f>
        <v>5</v>
      </c>
    </row>
    <row r="9" ht="26.45" customHeight="1" spans="1:7">
      <c r="A9" s="58">
        <v>2010301</v>
      </c>
      <c r="B9" s="58" t="s">
        <v>101</v>
      </c>
      <c r="C9" s="63">
        <f>D9+G9</f>
        <v>388.63</v>
      </c>
      <c r="D9" s="59">
        <f>SUM(E9:F9)</f>
        <v>388.63</v>
      </c>
      <c r="E9" s="59">
        <v>321.82</v>
      </c>
      <c r="F9" s="59">
        <v>66.81</v>
      </c>
      <c r="G9" s="59"/>
    </row>
    <row r="10" ht="26.45" customHeight="1" spans="1:7">
      <c r="A10" s="58">
        <v>2010302</v>
      </c>
      <c r="B10" s="58" t="s">
        <v>101</v>
      </c>
      <c r="C10" s="63">
        <f>D10+G10</f>
        <v>5</v>
      </c>
      <c r="D10" s="59">
        <f>SUM(E10:F10)</f>
        <v>0</v>
      </c>
      <c r="E10" s="59">
        <v>0</v>
      </c>
      <c r="F10" s="59"/>
      <c r="G10" s="59">
        <v>5</v>
      </c>
    </row>
    <row r="11" ht="26.45" customHeight="1" spans="1:7">
      <c r="A11" s="58">
        <v>208</v>
      </c>
      <c r="B11" s="58" t="s">
        <v>102</v>
      </c>
      <c r="C11" s="63">
        <f>C12</f>
        <v>37.95</v>
      </c>
      <c r="D11" s="63">
        <f>D12</f>
        <v>37.95</v>
      </c>
      <c r="E11" s="63">
        <f>E12</f>
        <v>37.95</v>
      </c>
      <c r="F11" s="63"/>
      <c r="G11" s="63"/>
    </row>
    <row r="12" ht="26.45" customHeight="1" spans="1:7">
      <c r="A12" s="58">
        <v>20805</v>
      </c>
      <c r="B12" s="58" t="s">
        <v>103</v>
      </c>
      <c r="C12" s="63">
        <f>C13</f>
        <v>37.95</v>
      </c>
      <c r="D12" s="63">
        <f>D13</f>
        <v>37.95</v>
      </c>
      <c r="E12" s="63">
        <f>E13</f>
        <v>37.95</v>
      </c>
      <c r="F12" s="59"/>
      <c r="G12" s="59"/>
    </row>
    <row r="13" ht="26.45" customHeight="1" spans="1:7">
      <c r="A13" s="58">
        <v>2080505</v>
      </c>
      <c r="B13" s="58" t="s">
        <v>104</v>
      </c>
      <c r="C13" s="63">
        <f>D13+G13</f>
        <v>37.95</v>
      </c>
      <c r="D13" s="59">
        <f>SUM(E13:F13)</f>
        <v>37.95</v>
      </c>
      <c r="E13" s="59">
        <v>37.95</v>
      </c>
      <c r="F13" s="59"/>
      <c r="G13" s="59"/>
    </row>
    <row r="14" ht="26.45" customHeight="1" spans="1:7">
      <c r="A14" s="58">
        <v>210</v>
      </c>
      <c r="B14" s="58" t="s">
        <v>105</v>
      </c>
      <c r="C14" s="63">
        <f>C15</f>
        <v>16.85</v>
      </c>
      <c r="D14" s="63">
        <f>D15</f>
        <v>16.85</v>
      </c>
      <c r="E14" s="63">
        <f>E15</f>
        <v>16.85</v>
      </c>
      <c r="F14" s="59"/>
      <c r="G14" s="59"/>
    </row>
    <row r="15" ht="26.45" customHeight="1" spans="1:7">
      <c r="A15" s="58">
        <v>21011</v>
      </c>
      <c r="B15" s="58" t="s">
        <v>106</v>
      </c>
      <c r="C15" s="63">
        <f>C16</f>
        <v>16.85</v>
      </c>
      <c r="D15" s="63">
        <f>D16</f>
        <v>16.85</v>
      </c>
      <c r="E15" s="63">
        <f>E16</f>
        <v>16.85</v>
      </c>
      <c r="F15" s="59"/>
      <c r="G15" s="59"/>
    </row>
    <row r="16" ht="26.45" customHeight="1" spans="1:7">
      <c r="A16" s="8">
        <v>2101101</v>
      </c>
      <c r="B16" s="8" t="s">
        <v>107</v>
      </c>
      <c r="C16" s="63">
        <f>D16+G16</f>
        <v>16.85</v>
      </c>
      <c r="D16" s="59">
        <f>SUM(E16:F16)</f>
        <v>16.85</v>
      </c>
      <c r="E16" s="65">
        <v>16.85</v>
      </c>
      <c r="F16" s="65"/>
      <c r="G16" s="65"/>
    </row>
    <row r="17" ht="21.55" customHeight="1" spans="1:7">
      <c r="A17" s="66"/>
      <c r="B17" s="66"/>
      <c r="C17" s="62"/>
      <c r="D17" s="62"/>
      <c r="E17" s="62"/>
      <c r="F17" s="62"/>
      <c r="G17" s="62"/>
    </row>
    <row r="18" ht="40.5" customHeight="1" spans="1:7">
      <c r="A18" s="69" t="s">
        <v>108</v>
      </c>
      <c r="B18" s="69"/>
      <c r="C18" s="70">
        <f>C7+C11+C14</f>
        <v>448.43</v>
      </c>
      <c r="D18" s="70">
        <f>D7+D11+D14</f>
        <v>443.43</v>
      </c>
      <c r="E18" s="70">
        <f>E7+E11+E14</f>
        <v>376.62</v>
      </c>
      <c r="F18" s="70">
        <f>F7+F11+F14</f>
        <v>66.81</v>
      </c>
      <c r="G18" s="70">
        <f>G7+G11+G14</f>
        <v>5</v>
      </c>
    </row>
  </sheetData>
  <mergeCells count="5">
    <mergeCell ref="A2:G2"/>
    <mergeCell ref="A3:G3"/>
    <mergeCell ref="A4:G4"/>
    <mergeCell ref="D5:F5"/>
    <mergeCell ref="A18:B18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15" workbookViewId="0">
      <selection activeCell="H13" sqref="H13"/>
    </sheetView>
  </sheetViews>
  <sheetFormatPr defaultColWidth="10" defaultRowHeight="1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6" t="s">
        <v>109</v>
      </c>
      <c r="B1" s="46"/>
      <c r="C1" s="46"/>
      <c r="D1" s="46"/>
      <c r="E1" s="46"/>
    </row>
    <row r="2" ht="40.5" customHeight="1" spans="1:5">
      <c r="A2" s="47" t="s">
        <v>110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38.8" customHeight="1" spans="1:5">
      <c r="A5" s="50" t="s">
        <v>111</v>
      </c>
      <c r="B5" s="50"/>
      <c r="C5" s="50" t="s">
        <v>112</v>
      </c>
      <c r="D5" s="50"/>
      <c r="E5" s="50"/>
    </row>
    <row r="6" ht="22.8" customHeight="1" spans="1:5">
      <c r="A6" s="64" t="s">
        <v>96</v>
      </c>
      <c r="B6" s="64" t="s">
        <v>97</v>
      </c>
      <c r="C6" s="64" t="s">
        <v>63</v>
      </c>
      <c r="D6" s="64" t="s">
        <v>98</v>
      </c>
      <c r="E6" s="64" t="s">
        <v>81</v>
      </c>
    </row>
    <row r="7" ht="26.45" customHeight="1" spans="1:5">
      <c r="A7" s="58">
        <v>301</v>
      </c>
      <c r="B7" s="58" t="s">
        <v>113</v>
      </c>
      <c r="C7" s="59">
        <f>SUM(D7:E7)</f>
        <v>349.58</v>
      </c>
      <c r="D7" s="59">
        <v>349.58</v>
      </c>
      <c r="E7" s="59"/>
    </row>
    <row r="8" ht="26.45" customHeight="1" spans="1:5">
      <c r="A8" s="58">
        <v>30101</v>
      </c>
      <c r="B8" s="58" t="s">
        <v>114</v>
      </c>
      <c r="C8" s="59">
        <f t="shared" ref="C8:C31" si="0">SUM(D8:E8)</f>
        <v>118.47</v>
      </c>
      <c r="D8" s="59">
        <v>118.47</v>
      </c>
      <c r="E8" s="59"/>
    </row>
    <row r="9" ht="26.45" customHeight="1" spans="1:5">
      <c r="A9" s="58">
        <v>30102</v>
      </c>
      <c r="B9" s="58" t="s">
        <v>115</v>
      </c>
      <c r="C9" s="59">
        <f t="shared" si="0"/>
        <v>56.39</v>
      </c>
      <c r="D9" s="59">
        <v>56.39</v>
      </c>
      <c r="E9" s="59"/>
    </row>
    <row r="10" ht="26.45" customHeight="1" spans="1:5">
      <c r="A10" s="58">
        <v>30103</v>
      </c>
      <c r="B10" s="58" t="s">
        <v>116</v>
      </c>
      <c r="C10" s="59">
        <f t="shared" si="0"/>
        <v>74.44</v>
      </c>
      <c r="D10" s="59">
        <v>74.44</v>
      </c>
      <c r="E10" s="59"/>
    </row>
    <row r="11" ht="26.45" customHeight="1" spans="1:5">
      <c r="A11" s="58">
        <v>30106</v>
      </c>
      <c r="B11" s="58" t="s">
        <v>117</v>
      </c>
      <c r="C11" s="59">
        <f t="shared" si="0"/>
        <v>8.71</v>
      </c>
      <c r="D11" s="59">
        <v>8.71</v>
      </c>
      <c r="E11" s="59"/>
    </row>
    <row r="12" customFormat="1" ht="26.45" customHeight="1" spans="1:5">
      <c r="A12" s="58">
        <v>30108</v>
      </c>
      <c r="B12" s="58" t="s">
        <v>118</v>
      </c>
      <c r="C12" s="59">
        <f t="shared" si="0"/>
        <v>37.95</v>
      </c>
      <c r="D12" s="59">
        <v>37.95</v>
      </c>
      <c r="E12" s="59"/>
    </row>
    <row r="13" ht="26.45" customHeight="1" spans="1:5">
      <c r="A13" s="58">
        <v>30110</v>
      </c>
      <c r="B13" s="8" t="s">
        <v>119</v>
      </c>
      <c r="C13" s="59">
        <f t="shared" si="0"/>
        <v>16.85</v>
      </c>
      <c r="D13" s="65">
        <v>16.85</v>
      </c>
      <c r="E13" s="59"/>
    </row>
    <row r="14" ht="26.45" customHeight="1" spans="1:5">
      <c r="A14" s="58">
        <v>30112</v>
      </c>
      <c r="B14" s="58" t="s">
        <v>120</v>
      </c>
      <c r="C14" s="59">
        <f t="shared" si="0"/>
        <v>2.93</v>
      </c>
      <c r="D14" s="59">
        <v>2.93</v>
      </c>
      <c r="E14" s="59"/>
    </row>
    <row r="15" ht="26.45" customHeight="1" spans="1:5">
      <c r="A15" s="8">
        <v>30113</v>
      </c>
      <c r="B15" s="8" t="s">
        <v>121</v>
      </c>
      <c r="C15" s="59">
        <f t="shared" si="0"/>
        <v>29.85</v>
      </c>
      <c r="D15" s="65">
        <v>29.85</v>
      </c>
      <c r="E15" s="65"/>
    </row>
    <row r="16" ht="26.45" customHeight="1" spans="1:5">
      <c r="A16" s="66">
        <v>30199</v>
      </c>
      <c r="B16" s="66" t="s">
        <v>122</v>
      </c>
      <c r="C16" s="59">
        <f t="shared" si="0"/>
        <v>4</v>
      </c>
      <c r="D16" s="67">
        <v>4</v>
      </c>
      <c r="E16" s="67"/>
    </row>
    <row r="17" ht="26.45" customHeight="1" spans="1:5">
      <c r="A17" s="66">
        <v>302</v>
      </c>
      <c r="B17" s="66" t="s">
        <v>123</v>
      </c>
      <c r="C17" s="59">
        <f t="shared" si="0"/>
        <v>66.81</v>
      </c>
      <c r="D17" s="67"/>
      <c r="E17" s="67">
        <f>SUM(E18:E28)</f>
        <v>66.81</v>
      </c>
    </row>
    <row r="18" ht="26.45" customHeight="1" spans="1:5">
      <c r="A18" s="66">
        <v>30201</v>
      </c>
      <c r="B18" s="66" t="s">
        <v>124</v>
      </c>
      <c r="C18" s="59">
        <f t="shared" si="0"/>
        <v>9.16</v>
      </c>
      <c r="D18" s="67"/>
      <c r="E18" s="67">
        <v>9.16</v>
      </c>
    </row>
    <row r="19" ht="26.45" customHeight="1" spans="1:5">
      <c r="A19" s="66">
        <v>30202</v>
      </c>
      <c r="B19" s="66" t="s">
        <v>125</v>
      </c>
      <c r="C19" s="59">
        <f t="shared" si="0"/>
        <v>1.5</v>
      </c>
      <c r="D19" s="67"/>
      <c r="E19" s="67">
        <v>1.5</v>
      </c>
    </row>
    <row r="20" ht="26.45" customHeight="1" spans="1:5">
      <c r="A20" s="66">
        <v>30206</v>
      </c>
      <c r="B20" s="66" t="s">
        <v>126</v>
      </c>
      <c r="C20" s="59">
        <f t="shared" si="0"/>
        <v>3.93</v>
      </c>
      <c r="D20" s="67"/>
      <c r="E20" s="67">
        <v>3.93</v>
      </c>
    </row>
    <row r="21" ht="26.45" customHeight="1" spans="1:5">
      <c r="A21" s="66">
        <v>30207</v>
      </c>
      <c r="B21" s="66" t="s">
        <v>127</v>
      </c>
      <c r="C21" s="59">
        <f t="shared" si="0"/>
        <v>0.6</v>
      </c>
      <c r="D21" s="67"/>
      <c r="E21" s="67">
        <v>0.6</v>
      </c>
    </row>
    <row r="22" ht="26.45" customHeight="1" spans="1:5">
      <c r="A22" s="66">
        <v>30211</v>
      </c>
      <c r="B22" s="66" t="s">
        <v>128</v>
      </c>
      <c r="C22" s="59">
        <f t="shared" si="0"/>
        <v>1.8</v>
      </c>
      <c r="D22" s="67"/>
      <c r="E22" s="67">
        <v>1.8</v>
      </c>
    </row>
    <row r="23" ht="26.45" customHeight="1" spans="1:5">
      <c r="A23" s="66">
        <v>30213</v>
      </c>
      <c r="B23" s="66" t="s">
        <v>129</v>
      </c>
      <c r="C23" s="59">
        <f t="shared" si="0"/>
        <v>0.5</v>
      </c>
      <c r="D23" s="67"/>
      <c r="E23" s="67">
        <v>0.5</v>
      </c>
    </row>
    <row r="24" ht="26.45" customHeight="1" spans="1:5">
      <c r="A24" s="66">
        <v>30226</v>
      </c>
      <c r="B24" s="66" t="s">
        <v>130</v>
      </c>
      <c r="C24" s="59">
        <f t="shared" si="0"/>
        <v>2.3</v>
      </c>
      <c r="D24" s="67"/>
      <c r="E24" s="67">
        <v>2.3</v>
      </c>
    </row>
    <row r="25" ht="26.45" customHeight="1" spans="1:5">
      <c r="A25" s="58">
        <v>30228</v>
      </c>
      <c r="B25" s="58" t="s">
        <v>131</v>
      </c>
      <c r="C25" s="59">
        <f t="shared" si="0"/>
        <v>4.1</v>
      </c>
      <c r="D25" s="59"/>
      <c r="E25" s="59">
        <v>4.1</v>
      </c>
    </row>
    <row r="26" ht="26.45" customHeight="1" spans="1:5">
      <c r="A26" s="66">
        <v>30231</v>
      </c>
      <c r="B26" s="66" t="s">
        <v>132</v>
      </c>
      <c r="C26" s="59">
        <f t="shared" si="0"/>
        <v>4.5</v>
      </c>
      <c r="D26" s="67"/>
      <c r="E26" s="67">
        <v>4.5</v>
      </c>
    </row>
    <row r="27" ht="26.45" customHeight="1" spans="1:5">
      <c r="A27" s="66">
        <v>30239</v>
      </c>
      <c r="B27" s="66" t="s">
        <v>133</v>
      </c>
      <c r="C27" s="59">
        <f t="shared" si="0"/>
        <v>19.42</v>
      </c>
      <c r="D27" s="67"/>
      <c r="E27" s="67">
        <v>19.42</v>
      </c>
    </row>
    <row r="28" ht="26.45" customHeight="1" spans="1:5">
      <c r="A28" s="66">
        <v>30299</v>
      </c>
      <c r="B28" s="66" t="s">
        <v>134</v>
      </c>
      <c r="C28" s="59">
        <f t="shared" si="0"/>
        <v>19</v>
      </c>
      <c r="D28" s="67"/>
      <c r="E28" s="67">
        <v>19</v>
      </c>
    </row>
    <row r="29" ht="26.45" customHeight="1" spans="1:5">
      <c r="A29" s="66">
        <v>303</v>
      </c>
      <c r="B29" s="66" t="s">
        <v>135</v>
      </c>
      <c r="C29" s="59">
        <f t="shared" si="0"/>
        <v>27.04</v>
      </c>
      <c r="D29" s="67">
        <f>SUM(D30:D31)</f>
        <v>27.04</v>
      </c>
      <c r="E29" s="67"/>
    </row>
    <row r="30" ht="26.45" customHeight="1" spans="1:5">
      <c r="A30" s="66">
        <v>30309</v>
      </c>
      <c r="B30" s="66" t="s">
        <v>136</v>
      </c>
      <c r="C30" s="59">
        <f t="shared" si="0"/>
        <v>1.76</v>
      </c>
      <c r="D30" s="67">
        <v>1.76</v>
      </c>
      <c r="E30" s="67"/>
    </row>
    <row r="31" ht="26.45" customHeight="1" spans="1:5">
      <c r="A31" s="66">
        <v>30399</v>
      </c>
      <c r="B31" s="66" t="s">
        <v>137</v>
      </c>
      <c r="C31" s="59">
        <f t="shared" si="0"/>
        <v>25.28</v>
      </c>
      <c r="D31" s="67">
        <v>25.28</v>
      </c>
      <c r="E31" s="67"/>
    </row>
    <row r="32" ht="22.8" customHeight="1" spans="1:5">
      <c r="A32" s="50" t="s">
        <v>138</v>
      </c>
      <c r="B32" s="50"/>
      <c r="C32" s="68">
        <f>C7+C17+C29</f>
        <v>443.43</v>
      </c>
      <c r="D32" s="68">
        <f>D7+D17+D29</f>
        <v>376.62</v>
      </c>
      <c r="E32" s="68">
        <f>E7+E17+E29</f>
        <v>66.81</v>
      </c>
    </row>
  </sheetData>
  <mergeCells count="6">
    <mergeCell ref="A2:E2"/>
    <mergeCell ref="A3:E3"/>
    <mergeCell ref="A4:E4"/>
    <mergeCell ref="A5:B5"/>
    <mergeCell ref="C5:E5"/>
    <mergeCell ref="A32:B32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6" t="s">
        <v>139</v>
      </c>
      <c r="C1" s="46"/>
      <c r="D1" s="46"/>
      <c r="E1" s="46"/>
      <c r="F1" s="46"/>
      <c r="G1" s="46"/>
      <c r="H1" s="46"/>
    </row>
    <row r="2" ht="38.8" customHeight="1" spans="1:8">
      <c r="A2" s="47" t="s">
        <v>140</v>
      </c>
      <c r="B2" s="47"/>
      <c r="C2" s="47"/>
      <c r="D2" s="47"/>
      <c r="E2" s="47"/>
      <c r="F2" s="47"/>
      <c r="G2" s="47"/>
      <c r="H2" s="47"/>
    </row>
    <row r="3" ht="24.15" customHeight="1" spans="1:8">
      <c r="A3" s="48" t="s">
        <v>2</v>
      </c>
      <c r="B3" s="48"/>
      <c r="C3" s="48"/>
      <c r="D3" s="48"/>
      <c r="E3" s="48"/>
      <c r="F3" s="48"/>
      <c r="G3" s="48"/>
      <c r="H3" s="48"/>
    </row>
    <row r="4" ht="15.5" customHeight="1" spans="3:8">
      <c r="C4" s="49" t="s">
        <v>3</v>
      </c>
      <c r="D4" s="49"/>
      <c r="E4" s="49"/>
      <c r="F4" s="49"/>
      <c r="G4" s="49"/>
      <c r="H4" s="49"/>
    </row>
    <row r="5" ht="31.9" customHeight="1" spans="1:8">
      <c r="A5" s="50" t="s">
        <v>57</v>
      </c>
      <c r="B5" s="50"/>
      <c r="C5" s="50" t="s">
        <v>141</v>
      </c>
      <c r="D5" s="50"/>
      <c r="E5" s="50"/>
      <c r="F5" s="50"/>
      <c r="G5" s="50"/>
      <c r="H5" s="50"/>
    </row>
    <row r="6" ht="30.15" customHeight="1" spans="1:8">
      <c r="A6" s="50" t="s">
        <v>142</v>
      </c>
      <c r="B6" s="50" t="s">
        <v>143</v>
      </c>
      <c r="C6" s="50" t="s">
        <v>144</v>
      </c>
      <c r="D6" s="50" t="s">
        <v>145</v>
      </c>
      <c r="E6" s="50" t="s">
        <v>146</v>
      </c>
      <c r="F6" s="50"/>
      <c r="G6" s="50"/>
      <c r="H6" s="50" t="s">
        <v>147</v>
      </c>
    </row>
    <row r="7" ht="30.15" customHeight="1" spans="1:8">
      <c r="A7" s="50"/>
      <c r="B7" s="50"/>
      <c r="C7" s="50"/>
      <c r="D7" s="50"/>
      <c r="E7" s="50" t="s">
        <v>72</v>
      </c>
      <c r="F7" s="50" t="s">
        <v>148</v>
      </c>
      <c r="G7" s="50" t="s">
        <v>149</v>
      </c>
      <c r="H7" s="50"/>
    </row>
    <row r="8" ht="26.05" customHeight="1" spans="1:8">
      <c r="A8" s="61">
        <v>414001</v>
      </c>
      <c r="B8" s="61" t="s">
        <v>75</v>
      </c>
      <c r="C8" s="62">
        <v>4.5</v>
      </c>
      <c r="D8" s="59"/>
      <c r="E8" s="63">
        <v>4.5</v>
      </c>
      <c r="F8" s="59"/>
      <c r="G8" s="59">
        <v>4.5</v>
      </c>
      <c r="H8" s="59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6" t="s">
        <v>150</v>
      </c>
      <c r="B1" s="46"/>
      <c r="C1" s="46"/>
      <c r="D1" s="46"/>
      <c r="E1" s="46"/>
    </row>
    <row r="2" ht="35.35" customHeight="1" spans="1:5">
      <c r="A2" s="47" t="s">
        <v>151</v>
      </c>
      <c r="B2" s="47"/>
      <c r="C2" s="47"/>
      <c r="D2" s="47"/>
      <c r="E2" s="47"/>
    </row>
    <row r="3" ht="29.3" customHeight="1" spans="1:5">
      <c r="A3" s="48" t="s">
        <v>2</v>
      </c>
      <c r="B3" s="48"/>
      <c r="C3" s="48"/>
      <c r="D3" s="48"/>
      <c r="E3" s="48"/>
    </row>
    <row r="4" ht="16.35" customHeight="1" spans="1:5">
      <c r="A4" s="49" t="s">
        <v>3</v>
      </c>
      <c r="B4" s="49"/>
      <c r="C4" s="49"/>
      <c r="D4" s="49"/>
      <c r="E4" s="49"/>
    </row>
    <row r="5" ht="22.8" customHeight="1" spans="1:5">
      <c r="A5" s="50" t="s">
        <v>96</v>
      </c>
      <c r="B5" s="50" t="s">
        <v>97</v>
      </c>
      <c r="C5" s="50" t="s">
        <v>152</v>
      </c>
      <c r="D5" s="50"/>
      <c r="E5" s="50"/>
    </row>
    <row r="6" ht="22.8" customHeight="1" spans="1:5">
      <c r="A6" s="50"/>
      <c r="B6" s="50"/>
      <c r="C6" s="50" t="s">
        <v>63</v>
      </c>
      <c r="D6" s="50" t="s">
        <v>78</v>
      </c>
      <c r="E6" s="50" t="s">
        <v>79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58"/>
      <c r="B8" s="58"/>
      <c r="C8" s="59"/>
      <c r="D8" s="59"/>
      <c r="E8" s="59"/>
    </row>
    <row r="9" ht="26.45" customHeight="1" spans="1:5">
      <c r="A9" s="58"/>
      <c r="B9" s="58"/>
      <c r="C9" s="59"/>
      <c r="D9" s="59"/>
      <c r="E9" s="59"/>
    </row>
    <row r="10" ht="27.6" customHeight="1" spans="1:5">
      <c r="A10" s="50" t="s">
        <v>108</v>
      </c>
      <c r="B10" s="50"/>
      <c r="C10" s="54"/>
      <c r="D10" s="54"/>
      <c r="E10" s="54"/>
    </row>
    <row r="11" ht="27.6" customHeight="1" spans="1:5">
      <c r="A11" s="60" t="s">
        <v>153</v>
      </c>
      <c r="B11" s="60"/>
      <c r="C11" s="60"/>
      <c r="D11" s="60"/>
      <c r="E11" s="60"/>
    </row>
    <row r="12" spans="1:1">
      <c r="A12" t="s">
        <v>154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F13" sqref="F13"/>
    </sheetView>
  </sheetViews>
  <sheetFormatPr defaultColWidth="10" defaultRowHeight="1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6" t="s">
        <v>155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ht="34.5" customHeight="1" spans="1:20">
      <c r="A2" s="47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9.3" customHeight="1" spans="1:20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</row>
    <row r="4" ht="16.35" customHeight="1" spans="1:20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ht="24.15" customHeight="1" spans="1:20">
      <c r="A5" s="50" t="s">
        <v>157</v>
      </c>
      <c r="B5" s="50" t="s">
        <v>158</v>
      </c>
      <c r="C5" s="50" t="s">
        <v>159</v>
      </c>
      <c r="D5" s="50" t="s">
        <v>63</v>
      </c>
      <c r="E5" s="50" t="s">
        <v>160</v>
      </c>
      <c r="F5" s="50"/>
      <c r="G5" s="50"/>
      <c r="H5" s="50"/>
      <c r="I5" s="50"/>
      <c r="J5" s="50"/>
      <c r="K5" s="50"/>
      <c r="L5" s="50"/>
      <c r="M5" s="50" t="s">
        <v>161</v>
      </c>
      <c r="N5" s="50"/>
      <c r="O5" s="50"/>
      <c r="P5" s="50"/>
      <c r="Q5" s="50"/>
      <c r="R5" s="50"/>
      <c r="S5" s="50"/>
      <c r="T5" s="50"/>
    </row>
    <row r="6" ht="40.5" customHeight="1" spans="1:20">
      <c r="A6" s="50"/>
      <c r="B6" s="50"/>
      <c r="C6" s="50"/>
      <c r="D6" s="50"/>
      <c r="E6" s="56" t="s">
        <v>72</v>
      </c>
      <c r="F6" s="50" t="s">
        <v>162</v>
      </c>
      <c r="G6" s="50"/>
      <c r="H6" s="50"/>
      <c r="I6" s="50" t="s">
        <v>163</v>
      </c>
      <c r="J6" s="50" t="s">
        <v>164</v>
      </c>
      <c r="K6" s="50" t="s">
        <v>165</v>
      </c>
      <c r="L6" s="50" t="s">
        <v>166</v>
      </c>
      <c r="M6" s="50" t="s">
        <v>72</v>
      </c>
      <c r="N6" s="50" t="s">
        <v>162</v>
      </c>
      <c r="O6" s="50"/>
      <c r="P6" s="50"/>
      <c r="Q6" s="50" t="s">
        <v>163</v>
      </c>
      <c r="R6" s="50" t="s">
        <v>164</v>
      </c>
      <c r="S6" s="50" t="s">
        <v>165</v>
      </c>
      <c r="T6" s="50" t="s">
        <v>166</v>
      </c>
    </row>
    <row r="7" ht="40.5" customHeight="1" spans="1:20">
      <c r="A7" s="50"/>
      <c r="B7" s="50"/>
      <c r="C7" s="50"/>
      <c r="D7" s="50"/>
      <c r="E7" s="56"/>
      <c r="F7" s="50" t="s">
        <v>72</v>
      </c>
      <c r="G7" s="56" t="s">
        <v>167</v>
      </c>
      <c r="H7" s="57" t="s">
        <v>168</v>
      </c>
      <c r="I7" s="50"/>
      <c r="J7" s="50"/>
      <c r="K7" s="50"/>
      <c r="L7" s="50"/>
      <c r="M7" s="50"/>
      <c r="N7" s="50" t="s">
        <v>72</v>
      </c>
      <c r="O7" s="50" t="s">
        <v>167</v>
      </c>
      <c r="P7" s="55" t="s">
        <v>168</v>
      </c>
      <c r="Q7" s="50"/>
      <c r="R7" s="50"/>
      <c r="S7" s="50"/>
      <c r="T7" s="50"/>
    </row>
    <row r="8" customFormat="1" ht="27.6" customHeight="1" spans="1:20">
      <c r="A8" s="51" t="s">
        <v>82</v>
      </c>
      <c r="B8" s="52"/>
      <c r="C8" s="53"/>
      <c r="D8" s="54">
        <f>SUM(D9:D10)</f>
        <v>25</v>
      </c>
      <c r="E8" s="54">
        <f t="shared" ref="E8:L8" si="0">SUM(E9:E10)</f>
        <v>25</v>
      </c>
      <c r="F8" s="54">
        <f t="shared" si="0"/>
        <v>5</v>
      </c>
      <c r="G8" s="54">
        <f t="shared" si="0"/>
        <v>5</v>
      </c>
      <c r="H8" s="54"/>
      <c r="I8" s="54"/>
      <c r="J8" s="54"/>
      <c r="K8" s="54">
        <f t="shared" si="0"/>
        <v>20</v>
      </c>
      <c r="L8" s="54"/>
      <c r="M8" s="54"/>
      <c r="N8" s="54"/>
      <c r="O8" s="54"/>
      <c r="P8" s="54"/>
      <c r="Q8" s="54"/>
      <c r="R8" s="54"/>
      <c r="S8" s="54"/>
      <c r="T8" s="54"/>
    </row>
    <row r="9" customFormat="1" ht="27.6" customHeight="1" spans="1:20">
      <c r="A9" s="55" t="s">
        <v>82</v>
      </c>
      <c r="B9" s="55" t="s">
        <v>169</v>
      </c>
      <c r="C9" s="55" t="s">
        <v>75</v>
      </c>
      <c r="D9" s="54">
        <v>5</v>
      </c>
      <c r="E9" s="54">
        <v>5</v>
      </c>
      <c r="F9" s="54">
        <v>5</v>
      </c>
      <c r="G9" s="54">
        <v>5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ht="27.6" customHeight="1" spans="1:20">
      <c r="A10" s="55" t="s">
        <v>82</v>
      </c>
      <c r="B10" s="55" t="s">
        <v>170</v>
      </c>
      <c r="C10" s="55" t="s">
        <v>75</v>
      </c>
      <c r="D10" s="54">
        <v>20</v>
      </c>
      <c r="E10" s="54">
        <v>20</v>
      </c>
      <c r="F10" s="54">
        <v>0</v>
      </c>
      <c r="G10" s="54"/>
      <c r="H10" s="54"/>
      <c r="I10" s="54"/>
      <c r="J10" s="54"/>
      <c r="K10" s="54">
        <v>20</v>
      </c>
      <c r="L10" s="54"/>
      <c r="M10" s="54"/>
      <c r="N10" s="54"/>
      <c r="O10" s="54"/>
      <c r="P10" s="54"/>
      <c r="Q10" s="54"/>
      <c r="R10" s="54"/>
      <c r="S10" s="54"/>
      <c r="T10" s="54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2022-03-15T03:34:00Z</dcterms:created>
  <dcterms:modified xsi:type="dcterms:W3CDTF">2026-01-26T19:06:36Z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24227F1736A84EBBA9CF94D6DE0049D8_12</vt:lpwstr>
  </property>
</Properties>
</file>