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5" activeTab="6"/>
  </bookViews>
  <sheets>
    <sheet name="部门收支总表" sheetId="2" r:id="rId1"/>
    <sheet name="部门收入总表" sheetId="3" r:id="rId2"/>
    <sheet name="部门支出总表" sheetId="4" r:id="rId3"/>
    <sheet name="财政拨款收支总表" sheetId="5" r:id="rId4"/>
    <sheet name="一般公共预算支出表" sheetId="6" r:id="rId5"/>
    <sheet name="一般公共预算基本支出表" sheetId="7" r:id="rId6"/>
    <sheet name="一般公共预算“三公”经费支出表" sheetId="8" r:id="rId7"/>
    <sheet name="政府性基金预算支出表" sheetId="9" r:id="rId8"/>
    <sheet name="国有资本经营预算支出表" sheetId="11" r:id="rId9"/>
    <sheet name="项目支出绩效目标表" sheetId="13" r:id="rId10"/>
    <sheet name="部门整体支出绩效目标表" sheetId="12" r:id="rId11"/>
    <sheet name="项目支出预算表" sheetId="10" r:id="rId12"/>
  </sheets>
  <definedNames>
    <definedName name="_xlnm.Print_Area" localSheetId="10">部门整体支出绩效目标表!$A$1:$H$20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<sst xmlns="http://schemas.openxmlformats.org/spreadsheetml/2006/main" count="1079" uniqueCount="477">
  <si>
    <t>公开01表</t>
  </si>
  <si>
    <t>部门收支总表</t>
  </si>
  <si>
    <t>部门：中共怀化市委党校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</si>
  <si>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</si>
  <si>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</si>
  <si>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</si>
  <si>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</si>
  <si>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</si>
  <si>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</si>
  <si>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</si>
  <si>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</si>
  <si>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</si>
  <si>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</si>
  <si>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</si>
  <si>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</si>
  <si>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</si>
  <si>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</si>
  <si>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</si>
  <si>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</si>
  <si>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</si>
  <si>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</si>
  <si>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</si>
  <si>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</si>
  <si>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</si>
  <si>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</si>
  <si>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</si>
  <si>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</si>
  <si>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</si>
  <si>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</si>
  <si>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</si>
  <si>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</si>
  <si>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</si>
  <si>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</si>
  <si>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</si>
  <si>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</si>
  <si>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</si>
  <si>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</si>
  <si>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</si>
  <si>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二十五、[229]其他支出</t>
  </si>
  <si>
    <t>本年收入合计</t>
  </si>
  <si>
    <t>本年支出合计</t>
  </si>
  <si>
    <t>财政拨款结余结转</t>
  </si>
  <si>
    <t>结转下年</t>
  </si>
  <si>
    <t>财政专户结余结转</t>
  </si>
  <si>
    <t>单位资金结余结转</t>
  </si>
  <si>
    <t>收入总计</t>
  </si>
  <si>
    <t>支出总计</t>
  </si>
  <si>
    <t>公开02表</t>
  </si>
  <si>
    <t>部门收入总表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</si>
  <si>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</si>
  <si>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</si>
  <si>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</si>
  <si>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</si>
  <si>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</si>
  <si>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</si>
  <si>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</si>
  <si>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</si>
  <si>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</si>
  <si>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</si>
  <si>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</si>
  <si>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</si>
  <si>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</si>
  <si>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</si>
  <si>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</si>
  <si>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</si>
  <si>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</si>
  <si>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</si>
  <si>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205</t>
  </si>
  <si>
    <t>教育支出</t>
  </si>
  <si>
    <t xml:space="preserve">  20508</t>
  </si>
  <si>
    <t xml:space="preserve">  进修及培训</t>
  </si>
  <si>
    <t xml:space="preserve">   2050802</t>
  </si>
  <si>
    <t xml:space="preserve">   干部教育</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</si>
  <si>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</si>
  <si>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</si>
  <si>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</si>
  <si>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</si>
  <si>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</si>
  <si>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</si>
  <si>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</si>
  <si>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</si>
  <si>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</si>
  <si>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</si>
  <si>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</si>
  <si>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</si>
  <si>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</si>
  <si>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</si>
  <si>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</si>
  <si>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公开03表</t>
  </si>
  <si>
    <t>部门支出总表</t>
  </si>
  <si>
    <t>基本支出</t>
  </si>
  <si>
    <t>项目支出</t>
  </si>
  <si>
    <t>人员类</t>
  </si>
  <si>
    <t>公用经费</t>
  </si>
  <si>
    <t>其他运转类</t>
  </si>
  <si>
    <t>特定目标类</t>
  </si>
  <si>
    <t>公开04表</t>
  </si>
  <si>
    <t>财政拨款收支总表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</si>
  <si>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</si>
  <si>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</si>
  <si>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</si>
  <si>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</si>
  <si>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</si>
  <si>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</si>
  <si>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</si>
  <si>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</si>
  <si>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</si>
  <si>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一般公共预算支出表</t>
  </si>
  <si>
    <t>科目编码</t>
  </si>
  <si>
    <t>科目名称</t>
  </si>
  <si>
    <t>人员经费</t>
  </si>
  <si>
    <t>公开06表</t>
  </si>
  <si>
    <t>一般公共预算基本支出表</t>
  </si>
  <si>
    <t>部门预算支出政府经济分类科目</t>
  </si>
  <si>
    <t>部门预算支出经济分类科目</t>
  </si>
  <si>
    <t>本年一般公共预算基本支出</t>
  </si>
  <si>
    <t>505</t>
  </si>
  <si>
    <t>对事业单位经常性补助</t>
  </si>
  <si>
    <t>301</t>
  </si>
  <si>
    <t>工资福利支出</t>
  </si>
  <si>
    <t xml:space="preserve">  50501</t>
  </si>
  <si>
    <t xml:space="preserve">  工资福利支出</t>
  </si>
  <si>
    <t xml:space="preserve">  30101</t>
  </si>
  <si>
    <t xml:space="preserve">  基本工资</t>
  </si>
  <si>
    <t xml:space="preserve">  30107</t>
  </si>
  <si>
    <t xml:space="preserve">  绩效工资</t>
  </si>
  <si>
    <t xml:space="preserve">  30102</t>
  </si>
  <si>
    <t xml:space="preserve">  津贴补贴</t>
  </si>
  <si>
    <t xml:space="preserve">  30199</t>
  </si>
  <si>
    <t xml:space="preserve">  其他工资福利支出</t>
  </si>
  <si>
    <t xml:space="preserve">  30113</t>
  </si>
  <si>
    <t xml:space="preserve">  住房公积金</t>
  </si>
  <si>
    <t xml:space="preserve">  30103</t>
  </si>
  <si>
    <t xml:space="preserve">  奖金</t>
  </si>
  <si>
    <t xml:space="preserve">  30108</t>
  </si>
  <si>
    <t xml:space="preserve">  机关事业单位基本养老保险缴费</t>
  </si>
  <si>
    <t xml:space="preserve">  30110</t>
  </si>
  <si>
    <t xml:space="preserve">  职工基本医疗保险缴费</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</si>
  <si>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</si>
  <si>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</si>
  <si>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</si>
  <si>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</si>
  <si>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</si>
  <si>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</si>
  <si>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</si>
  <si>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</si>
  <si>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 xml:space="preserve">  30240</t>
  </si>
  <si>
    <t xml:space="preserve">  税金及附加费用</t>
  </si>
  <si>
    <t xml:space="preserve">  30231</t>
  </si>
  <si>
    <t xml:space="preserve">  公务用车运行维护费</t>
  </si>
  <si>
    <t xml:space="preserve">  30226</t>
  </si>
  <si>
    <t xml:space="preserve">  劳务费</t>
  </si>
  <si>
    <t xml:space="preserve">  30217</t>
  </si>
  <si>
    <t xml:space="preserve">  公务接待费</t>
  </si>
  <si>
    <t xml:space="preserve">  30216</t>
  </si>
  <si>
    <t xml:space="preserve">  培训费</t>
  </si>
  <si>
    <t xml:space="preserve">  30215</t>
  </si>
  <si>
    <t xml:space="preserve">  会议费</t>
  </si>
  <si>
    <t xml:space="preserve">  30211</t>
  </si>
  <si>
    <t xml:space="preserve">  差旅费</t>
  </si>
  <si>
    <t xml:space="preserve">  30207</t>
  </si>
  <si>
    <t xml:space="preserve">  邮电费</t>
  </si>
  <si>
    <t xml:space="preserve">  30204</t>
  </si>
  <si>
    <t xml:space="preserve">  手续费</t>
  </si>
  <si>
    <t xml:space="preserve">  30201</t>
  </si>
  <si>
    <t xml:space="preserve">  办公费</t>
  </si>
  <si>
    <t xml:space="preserve">  30208</t>
  </si>
  <si>
    <t xml:space="preserve">  取暖费</t>
  </si>
  <si>
    <t>509</t>
  </si>
  <si>
    <t>对个人和家庭的补助</t>
  </si>
  <si>
    <t>303</t>
  </si>
  <si>
    <t xml:space="preserve">  50905</t>
  </si>
  <si>
    <t xml:space="preserve">  离退休费</t>
  </si>
  <si>
    <t xml:space="preserve">  30301</t>
  </si>
  <si>
    <t xml:space="preserve">  离休费</t>
  </si>
  <si>
    <t xml:space="preserve">  50999</t>
  </si>
  <si>
    <t xml:space="preserve">  其他对个人和家庭补助</t>
  </si>
  <si>
    <t xml:space="preserve">  30399</t>
  </si>
  <si>
    <t xml:space="preserve">  其他对个人和家庭的补助</t>
  </si>
  <si>
    <t xml:space="preserve">  50901</t>
  </si>
  <si>
    <t xml:space="preserve">  社会福利和救助</t>
  </si>
  <si>
    <t xml:space="preserve">  30305</t>
  </si>
  <si>
    <t xml:space="preserve">  生活补助</t>
  </si>
  <si>
    <t xml:space="preserve">  30302</t>
  </si>
  <si>
    <t xml:space="preserve">  退休费</t>
  </si>
  <si>
    <t>501</t>
  </si>
  <si>
    <t>机关工资福利支出</t>
  </si>
  <si>
    <t xml:space="preserve">  50199</t>
  </si>
  <si>
    <t>合  计</t>
  </si>
  <si>
    <t>公开07表</t>
  </si>
  <si>
    <t>一般公共预算“三公”经费支出表</t>
  </si>
  <si>
    <t>三公经费</t>
  </si>
  <si>
    <t>单位编码</t>
  </si>
  <si>
    <t>单位名称</t>
  </si>
  <si>
    <t>因公出国（境）费</t>
  </si>
  <si>
    <t>公务用车购置及运行费</t>
  </si>
  <si>
    <t>公务接待费</t>
  </si>
  <si>
    <t>公务用车购置费</t>
  </si>
  <si>
    <t>公务用车运行费</t>
  </si>
  <si>
    <t>中共怀化市委党校</t>
  </si>
  <si>
    <t>公开08表</t>
  </si>
  <si>
    <t>政府性基金预算支出表</t>
  </si>
  <si>
    <t>本年政府性基金预算支出</t>
  </si>
  <si>
    <t>注：本表反映部门本年度政府性基金预算财政拨款收入、支出及结转和结余情况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</si>
  <si>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</si>
  <si>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</si>
  <si>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</si>
  <si>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</si>
  <si>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</si>
  <si>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</si>
  <si>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</si>
  <si>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</si>
  <si>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</si>
  <si>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</si>
  <si>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</si>
  <si>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</si>
  <si>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部门：147001中共怀化市委党校</t>
  </si>
  <si>
    <t>单位（专项）名称</t>
  </si>
  <si>
    <t>预算金额</t>
  </si>
  <si>
    <t>项目目标</t>
  </si>
  <si>
    <t>分解指标</t>
  </si>
  <si>
    <t>一级指标</t>
  </si>
  <si>
    <t>二级指标</t>
  </si>
  <si>
    <t>三级指标</t>
  </si>
  <si>
    <t>*度量单位</t>
  </si>
  <si>
    <t>*指标值类型</t>
  </si>
  <si>
    <t>指标值</t>
  </si>
  <si>
    <t>指标值内容</t>
  </si>
  <si>
    <t>评（扣分标准）</t>
  </si>
  <si>
    <t>备注</t>
  </si>
  <si>
    <t>主体班学员伙食费</t>
  </si>
  <si>
    <t>主体班学员培训伙食费70万元，用来保障主体班学员培训</t>
  </si>
  <si>
    <t>成本指标（30分）</t>
  </si>
  <si>
    <t>经济成本指标</t>
  </si>
  <si>
    <t>成本控制</t>
  </si>
  <si>
    <t>万元</t>
  </si>
  <si>
    <t>定量</t>
  </si>
  <si>
    <t>考核培训伙食费成本控制情况。</t>
  </si>
  <si>
    <t>10分，每超出1%，扣0.5分，扣完为止。</t>
  </si>
  <si>
    <t>社会成本指标</t>
  </si>
  <si>
    <t>社会成本节约率</t>
  </si>
  <si>
    <t>%</t>
  </si>
  <si>
    <t>=</t>
  </si>
  <si>
    <t>社会成本节约率=（（计划成本-实际成本）/计划成本）*100%</t>
  </si>
  <si>
    <t>社会成本节约率为0，得10分，每增加1%，扣0.5分，扣完为止。</t>
  </si>
  <si>
    <t>生态环境成本指标</t>
  </si>
  <si>
    <t>生态环境成本节约率</t>
  </si>
  <si>
    <t>生态环境成本节约率=（（计划成本-实际成本）/计划成本）*100%</t>
  </si>
  <si>
    <t>生态环境成本节约率为0，得10分，每增加1%，扣0.5分，扣完为止。</t>
  </si>
  <si>
    <t>产出指标（30）</t>
  </si>
  <si>
    <t>数量指标</t>
  </si>
  <si>
    <t>培训人数</t>
  </si>
  <si>
    <t>人</t>
  </si>
  <si>
    <t>考核学员培训人数</t>
  </si>
  <si>
    <t>培训完成1200人，得10分；每减少1人扣0.01分，扣完为止。</t>
  </si>
  <si>
    <t>质量指标</t>
  </si>
  <si>
    <t>学员就餐率</t>
  </si>
  <si>
    <t>考核学员就餐率</t>
  </si>
  <si>
    <t>学员就餐率85%，得10分；每下降1%扣0.5分，扣完为止。</t>
  </si>
  <si>
    <t>时效指标</t>
  </si>
  <si>
    <t>完成及时性</t>
  </si>
  <si>
    <t>无</t>
  </si>
  <si>
    <t>定性</t>
  </si>
  <si>
    <t>2023年底前完成</t>
  </si>
  <si>
    <t>考核项目时效性。</t>
  </si>
  <si>
    <t>项目均在2023年底前完成，得10分，超时1个月内完成得8分，超过6个月后不得分。</t>
  </si>
  <si>
    <t>效益指标（30分）</t>
  </si>
  <si>
    <t>经济效益指标</t>
  </si>
  <si>
    <t>社会效益指标</t>
  </si>
  <si>
    <t>社会影响力</t>
  </si>
  <si>
    <t>从严治校，全封闭式管理，统一食宿，发挥红色熔炉、主阵地作用，推动干部教育培训事业发展。</t>
  </si>
  <si>
    <t>考核社会效益情况。</t>
  </si>
  <si>
    <t>社会影响力显著5分，良好4，一般3分。</t>
  </si>
  <si>
    <t>主体班学员党性修养和政治素养</t>
  </si>
  <si>
    <t>从严治校，全封闭式管理，统一食宿。发挥教师理论、学员实践优势，学校决策咨询功能推动干部教育培训事业发展。</t>
  </si>
  <si>
    <t>提高学员的政治素养、党性修养和管理能力，更好的为社会主义现代化服务</t>
  </si>
  <si>
    <t>主体班学员党性修养和政治素养高5分，良好4分，一般3分。</t>
  </si>
  <si>
    <t>生态效益指标</t>
  </si>
  <si>
    <t>提升学员生态观念</t>
  </si>
  <si>
    <t>效果显著</t>
  </si>
  <si>
    <t>通过对主体班学员的培训学习，树立学员正确的生态保护观念</t>
  </si>
  <si>
    <t>生态效益显著10分，良好8分，一般6分</t>
  </si>
  <si>
    <t>可持续影响指标</t>
  </si>
  <si>
    <t>正确的执政观念持续</t>
  </si>
  <si>
    <t>通过对主体班培训，使正确的执政观念持续</t>
  </si>
  <si>
    <t>可持续影响显著10分，良好8分，一般6分</t>
  </si>
  <si>
    <t>满意度指标（10分）</t>
  </si>
  <si>
    <t>服务对象满意度指标</t>
  </si>
  <si>
    <t>学员测评</t>
  </si>
  <si>
    <t>分</t>
  </si>
  <si>
    <t>≥</t>
  </si>
  <si>
    <t>考核学员就餐满意度</t>
  </si>
  <si>
    <t>满意度每少1%扣1分，扣完为止。</t>
  </si>
  <si>
    <t>干部培训专项</t>
  </si>
  <si>
    <t>主体班学员培训专项经费210万元，预计22个培训班，共计1500人</t>
  </si>
  <si>
    <t>干部培训成本控制</t>
  </si>
  <si>
    <t>考核干部培训成本控制情况。</t>
  </si>
  <si>
    <t>项目成本控制在总成本范围内，得10分，每超出1%，扣0.5分，扣完为止。</t>
  </si>
  <si>
    <t>产出指标(30分）</t>
  </si>
  <si>
    <t>学员到训率</t>
  </si>
  <si>
    <t>学员到训率95%，得10分；每下降1%扣0.5分，扣完为止。</t>
  </si>
  <si>
    <t>主体班培训完成时间</t>
  </si>
  <si>
    <t>当年完成</t>
  </si>
  <si>
    <t>在2023年12月前底完成，得10分；超过1个月扣1分，扣完为止。</t>
  </si>
  <si>
    <t>综合测评满意率</t>
  </si>
  <si>
    <t>学员综合测评培训情况</t>
  </si>
  <si>
    <t>物业管理费—学员住宿楼</t>
  </si>
  <si>
    <t>物业管理费134.50万元，包括新学员宿舍1、2号楼和5、6号楼，建筑面积14217.35平方米，楼内双标房144间、单标房48间、单套房15间，大套房10间，小会议室5间，大会议室2间；模块中央空调和其他配套设备设施；整个校园安防巡逻。</t>
  </si>
  <si>
    <t>考核物业管理成本控制情况。</t>
  </si>
  <si>
    <t>物业管理成本控制在总成本范围内，得10分，每超出1%，扣0.5分，扣完为止。</t>
  </si>
  <si>
    <t>产出指标（30分）</t>
  </si>
  <si>
    <t>服务人次</t>
  </si>
  <si>
    <t>考核物业服务人次。</t>
  </si>
  <si>
    <t>完成服务1200人，得10分；每减少1人扣0.01分，扣完为止。</t>
  </si>
  <si>
    <t>物业管理合同履行合格率</t>
  </si>
  <si>
    <t>物业管理合同执行情况。</t>
  </si>
  <si>
    <t>验收合格率100%，得10分，每下降1%扣0.5分，扣完为止。</t>
  </si>
  <si>
    <t>物业管理合同完成及时性</t>
  </si>
  <si>
    <t>考核物业管理完成时间。</t>
  </si>
  <si>
    <t>项目均在2023年12月底完成，得10分，超时1个月内完成得8分，超过6个月后不得分。</t>
  </si>
  <si>
    <t>物业管理满意度</t>
  </si>
  <si>
    <t>按物业管理合同执行</t>
  </si>
  <si>
    <t>多功能大教室（礼堂）修缮</t>
  </si>
  <si>
    <t>全面提高教学工作环境，保障培训安全有序进行。2022年维修经费190万元，2023年200万元。</t>
  </si>
  <si>
    <t>多功能大教室（礼堂）修缮成本</t>
  </si>
  <si>
    <t>多功能大教室（礼堂）修缮工程量</t>
  </si>
  <si>
    <t>考核多功能大教室（礼堂）修缮完成工程量</t>
  </si>
  <si>
    <t>工程量完成率100%，得10分，每下降1%扣0.5分，扣完为止。</t>
  </si>
  <si>
    <t>多功能大教室（礼堂）修缮质量</t>
  </si>
  <si>
    <t>考核多功能大教室（礼堂）修缮质量</t>
  </si>
  <si>
    <t>验收合格，得10分，每下降1%扣1分，扣完为止。</t>
  </si>
  <si>
    <t>多功能大教室（礼堂）修缮工程进度</t>
  </si>
  <si>
    <t>合同</t>
  </si>
  <si>
    <t>2023年底完成</t>
  </si>
  <si>
    <t>考核多功能大教室（礼堂）修缮完成进度</t>
  </si>
  <si>
    <t>提高学员的党性修养、政治素养和管理能力，更好的为社会主义现代化服务</t>
  </si>
  <si>
    <t>办学环境</t>
  </si>
  <si>
    <t>全力营造优雅舒适的教学培训工作学习环境</t>
  </si>
  <si>
    <t>生态效益显著10分，良好8分，一般6分。</t>
  </si>
  <si>
    <t>办学设施</t>
  </si>
  <si>
    <t>提供设施齐全、信息化高的现代化教学环境，实用性和高质量的教学能够满足学员培训的需求。</t>
  </si>
  <si>
    <t>可持续影响显著10分，良好8分，一般6分。</t>
  </si>
  <si>
    <t>服务对象满意率</t>
  </si>
  <si>
    <t>服务对象综合测评</t>
  </si>
  <si>
    <t>二十大精神集中轮训经费</t>
  </si>
  <si>
    <t>发挥领导干部干部示范引领作用，引导广大干部把思想和行动统一到党的二十大精神上来，把智慧和力量凝聚到党的二十大确定的各项任务上来，完成县处级干部学习贯彻党的二十大精神集中轮训工作。</t>
  </si>
  <si>
    <t>经济成本指标（10分）</t>
  </si>
  <si>
    <t>二十大培训成本</t>
  </si>
  <si>
    <t>二十大成本控制情况</t>
  </si>
  <si>
    <t>社会成本指标（10分）</t>
  </si>
  <si>
    <t>生态环境成本指标（10分）</t>
  </si>
  <si>
    <t>数量指标（10分）</t>
  </si>
  <si>
    <t>考核培训人数</t>
  </si>
  <si>
    <t>培训完成1800人，得10分；每减少1人扣0.005分，扣完为止。</t>
  </si>
  <si>
    <t>质量指标（10分）</t>
  </si>
  <si>
    <t>时效指标（10分）</t>
  </si>
  <si>
    <t>社会效益指标（10分）</t>
  </si>
  <si>
    <t>生态效益指标（10分）</t>
  </si>
  <si>
    <t>可持续影响指标（10分）</t>
  </si>
  <si>
    <t>服务对象满意度指标（10分）</t>
  </si>
  <si>
    <t>学员培训满意测评</t>
  </si>
  <si>
    <t>90分</t>
  </si>
  <si>
    <t>满意率</t>
  </si>
  <si>
    <t>运转类支出</t>
  </si>
  <si>
    <t>2024年非税收入返还经费，用于相关培训支出及单位运转支出。全面提高教学工作环境，保障培训安全有序进行。</t>
  </si>
  <si>
    <t>成本指标
（20分）</t>
  </si>
  <si>
    <t>运转成本</t>
  </si>
  <si>
    <t>成本控制在预算范围内，得20分，每超出1%，扣0.5分，扣完为止。</t>
  </si>
  <si>
    <t>≤</t>
  </si>
  <si>
    <t>不适用</t>
  </si>
  <si>
    <t>产出指标
（40分）</t>
  </si>
  <si>
    <t>社会培训人数</t>
  </si>
  <si>
    <t>社会培训人数完成计划得15分；每减少1人扣0.01分，扣完为止。</t>
  </si>
  <si>
    <t>社会培训通过率</t>
  </si>
  <si>
    <t>社会培训效果</t>
  </si>
  <si>
    <t>社会培训效果显著15分，良好12分，一般10分。</t>
  </si>
  <si>
    <t>培训开办及时情况</t>
  </si>
  <si>
    <t>及时</t>
  </si>
  <si>
    <t>社会培训及时10分，良好8分，一般10分。</t>
  </si>
  <si>
    <t xml:space="preserve">效益指标
（20分） </t>
  </si>
  <si>
    <t>全年综治安全责任事故天数发生率</t>
  </si>
  <si>
    <t>全年综治安全责任事故天数发生率=(全年发生的综治安全事故天数/全年天数)X100%</t>
  </si>
  <si>
    <t>全年没有综治安全责任事故天数为10分,每少10个百分点扣0.5分,扣完为止</t>
  </si>
  <si>
    <t>满足学员学习需求</t>
  </si>
  <si>
    <t>满足</t>
  </si>
  <si>
    <t>培训是否满足学员学习需求</t>
  </si>
  <si>
    <t>培训满足学员学习需求10分，情况较好8分，一般6分。</t>
  </si>
  <si>
    <t>学员零投诉率</t>
  </si>
  <si>
    <t>学员零投诉率=(学员投诉数/全部学员数)X100%</t>
  </si>
  <si>
    <t>没有投诉得10分,每少10个百分点扣0.5分,扣完为止</t>
  </si>
  <si>
    <t>单位运转经费</t>
  </si>
  <si>
    <t>2024年国有资产返还经费，用于资产设备等维修支出。全面提高教学工作环境，保障培训安全有序进行。</t>
  </si>
  <si>
    <t>维修（护）质量
达标率</t>
  </si>
  <si>
    <t>考核维修（护）质量</t>
  </si>
  <si>
    <t>按要求完成得20分；每下降1%扣0.5分，扣完为止。</t>
  </si>
  <si>
    <t>维修（护）响应
时间</t>
  </si>
  <si>
    <t>考核维修响应时间</t>
  </si>
  <si>
    <t>维修（护）响应及时得20分，较快15分，一般10分。</t>
  </si>
  <si>
    <t>保障日常办公
教学活动</t>
  </si>
  <si>
    <t>考核能否保障日常办公教学活动</t>
  </si>
  <si>
    <t>保障效果显著20分，良好15分，一般10分。</t>
  </si>
  <si>
    <t>服务对象满意度</t>
  </si>
  <si>
    <t>满意度达标计10分,每少1%扣1分，扣完为止。</t>
  </si>
  <si>
    <t>目录编码42</t>
  </si>
  <si>
    <t>部门整体支出绩效目标表</t>
  </si>
  <si>
    <t>填报单位：（盖章）</t>
  </si>
  <si>
    <r>
      <rPr>
        <b/>
        <sz val="10"/>
        <color rgb="FFFF0000"/>
        <rFont val="宋体"/>
        <charset val="134"/>
      </rPr>
      <t>*</t>
    </r>
    <r>
      <rPr>
        <sz val="10"/>
        <rFont val="仿宋_GB2312"/>
        <charset val="134"/>
      </rPr>
      <t>部门（单位）名称</t>
    </r>
  </si>
  <si>
    <r>
      <rPr>
        <b/>
        <sz val="10"/>
        <color rgb="FFFF0000"/>
        <rFont val="宋体"/>
        <charset val="134"/>
      </rPr>
      <t>*</t>
    </r>
    <r>
      <rPr>
        <sz val="10"/>
        <rFont val="仿宋_GB2312"/>
        <charset val="134"/>
      </rPr>
      <t>部门（单位）职责</t>
    </r>
  </si>
  <si>
    <t>（一）宣传研究马克思列宁主义、毛泽东思想、邓小平理论、“三个代表”重要思想、科学发展观、习近平新时代中国特色社会主义思想和党的路线、方针、政策；
（二）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
（三）围绕市委市政府的重大战略部署和中心工作，对怀化经济社会发展的重大理论和现实问题开展研究，承担市委、市政府决策咨询服务，为推动党的建设和怀化经济社会发展服务；
（四）在市委、市政府的领导下，对全市各县（市、区）委党校行政学校进行业务指导，充分发挥全市党校行政学院（校）系统的整体功能；
（五）充分利用校（院）教育培训资源，为全市党政机关、企事业单位提供社会培训服务；
（六）开展同国（境）内外有关机构和组织的合作与交流；
（七）参与党委关于党校（行政学院）工作政策以及干部培训计划的制定工作；
（八）完成市委、市政府和上级党校（行政学院、社会主义学院）交办的其他工作。</t>
  </si>
  <si>
    <r>
      <rPr>
        <sz val="10"/>
        <color rgb="FFFF0000"/>
        <rFont val="宋体"/>
        <charset val="134"/>
      </rPr>
      <t>*</t>
    </r>
    <r>
      <rPr>
        <sz val="10"/>
        <rFont val="仿宋_GB2312"/>
        <charset val="134"/>
      </rPr>
      <t>年度总体目标</t>
    </r>
  </si>
  <si>
    <t xml:space="preserve">一、突出狠抓党校姓党这个根本，做到旗帜鲜明讲政治。                                                                                                                      二、突出狠抓“双品牌”这个核心，大幅提升教学质量水平。                                                                                                三、突出狠抓科研这个支点，实现研究成果量质齐升。                                                                                                      四、突出狠抓咨政这个要务，全面提升咨政服务水平。                                                                                                       五、突出狠抓“智慧校园”这个保障，推动办学治校手段科技化迈进。                                                                                             六、突出狠抓从严治校这个关键，力助校风教风学风根本好转。                                                                                                 七、突出狠抓机构改革这个动力，赋能班子队伍战斗力显著提升。                                                                                             八、突出狠抓乡村振兴这个重点，强力彰显社会责任担当。                                                                                                    九、突出狠抓平安建设这个底线，确保重点工作保先进位。                                                                                                   十、突出狠抓系统功能这个优势，推动系统办学质量整体提升。                                                                          </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</si>
  <si>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</si>
  <si>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</si>
  <si>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</si>
  <si>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</si>
  <si>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</si>
  <si>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t>计量单位</t>
  </si>
  <si>
    <r>
      <rPr>
        <b/>
        <sz val="10"/>
        <color rgb="FFFF0000"/>
        <rFont val="宋体"/>
        <charset val="134"/>
      </rPr>
      <t>*</t>
    </r>
    <r>
      <rPr>
        <b/>
        <sz val="10"/>
        <rFont val="宋体"/>
        <charset val="134"/>
      </rPr>
      <t>指标解释</t>
    </r>
  </si>
  <si>
    <r>
      <rPr>
        <b/>
        <sz val="10"/>
        <color rgb="FFFF0000"/>
        <rFont val="宋体"/>
        <charset val="134"/>
      </rPr>
      <t>*</t>
    </r>
    <r>
      <rPr>
        <b/>
        <sz val="10"/>
        <rFont val="宋体"/>
        <charset val="134"/>
      </rPr>
      <t>评/扣分标准</t>
    </r>
  </si>
  <si>
    <t>产出指标(60分）</t>
  </si>
  <si>
    <t>数量指标（30分）</t>
  </si>
  <si>
    <t>考核整体完成数量。</t>
  </si>
  <si>
    <t>学员住宿满意度</t>
  </si>
  <si>
    <r>
      <rPr>
        <sz val="9"/>
        <color rgb="FF000000"/>
        <rFont val="宋体"/>
        <charset val="134"/>
      </rPr>
      <t>学员住宿满意率90</t>
    </r>
    <r>
      <rPr>
        <sz val="9"/>
        <color rgb="FF000000"/>
        <rFont val="宋体"/>
        <charset val="134"/>
      </rPr>
      <t>%，得10分；每下降1%扣0.5分，扣完为止。</t>
    </r>
  </si>
  <si>
    <t>教学测评优良率</t>
  </si>
  <si>
    <t>考核整体完成质量。</t>
  </si>
  <si>
    <t>教学测评优良率85%，得10分；每下降1%扣0.5分，扣完为止。</t>
  </si>
  <si>
    <t>考核整体完成时效。</t>
  </si>
  <si>
    <t>成本指标（10分）</t>
  </si>
  <si>
    <t>整体支出预算控制率</t>
  </si>
  <si>
    <t>按照预算执行情况。</t>
  </si>
  <si>
    <t>预算完成</t>
  </si>
  <si>
    <t>参照公务员法管理事业单位。</t>
  </si>
  <si>
    <t>社会效益指标（18分）</t>
  </si>
  <si>
    <t>咨政成果</t>
  </si>
  <si>
    <t>项</t>
  </si>
  <si>
    <t>发挥科研咨政功能。</t>
  </si>
  <si>
    <t>完成计6分，每少一项扣2分。</t>
  </si>
  <si>
    <t>显著</t>
  </si>
  <si>
    <t>充分发挥了党校红色熔炉、主阵地的作用，推动了干部教育培训事业的发展。</t>
  </si>
  <si>
    <t>社会影响效果显著，计6分；效果一般计4分；不明显不计分。</t>
  </si>
  <si>
    <t>充分发挥党校教师理论优势，学员实践优势，学校决策咨询功能推动干部教育培训事业的发展。</t>
  </si>
  <si>
    <t>主体班学员党性修养和政治素养提升显著，计6分；一般计4分；不明显不计分。</t>
  </si>
  <si>
    <t>生态效益指标（6分）</t>
  </si>
  <si>
    <t>办学环境优良，计6分；一般计4分；不明显不计分。</t>
  </si>
  <si>
    <t>可持续影响指标（6分）</t>
  </si>
  <si>
    <t>办学设施完善，计6分；一般计4分；不明显不计分。</t>
  </si>
  <si>
    <t>服务对象满意度。</t>
  </si>
  <si>
    <t>服务对象满意度90%，得10分；每下降1%扣0.5分，扣完为止。</t>
  </si>
  <si>
    <t>公开09表</t>
  </si>
  <si>
    <t xml:space="preserve">  n</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</si>
  <si>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</si>
  <si>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</si>
  <si>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</si>
  <si>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</si>
  <si>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</si>
  <si>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</si>
  <si>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</si>
  <si>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</si>
  <si>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</si>
  <si>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</si>
  <si>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</si>
  <si>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</si>
  <si>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</si>
  <si>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</si>
  <si>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人员类</t>
  </si>
  <si>
    <t>工资性支出</t>
  </si>
  <si>
    <t>其他工资福利支出</t>
  </si>
  <si>
    <t>对个人和家庭补助</t>
  </si>
  <si>
    <t>住房公积金</t>
  </si>
  <si>
    <t>社会保险缴费</t>
  </si>
  <si>
    <t xml:space="preserve">   公用经费</t>
  </si>
  <si>
    <t xml:space="preserve">   其他运转类</t>
  </si>
  <si>
    <t>运转支出</t>
  </si>
  <si>
    <t>维修费</t>
  </si>
  <si>
    <t xml:space="preserve">   特定目标类</t>
  </si>
  <si>
    <t>干部培训专项资金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</si>
</sst>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Red]\-0.00\ "/>
    <numFmt numFmtId="177" formatCode="#,##0.00_ "/>
  </numFmts>
  <fonts count="72">
    <font>
      <sz val="11"/>
      <color indexed="8"/>
      <name val="宋体"/>
      <charset val="1"/>
      <scheme val="minor"/>
    </font>
    <font>
      <b/>
      <sz val="11"/>
      <color indexed="8"/>
      <name val="楷体"/>
      <charset val="134"/>
    </font>
    <font>
      <sz val="10"/>
      <color indexed="8"/>
      <name val="宋体"/>
      <charset val="134"/>
      <scheme val="minor"/>
    </font>
    <font>
      <b/>
      <sz val="9"/>
      <name val="方正楷体_GBK"/>
      <charset val="134"/>
    </font>
    <font>
      <sz val="9"/>
      <name val="SimSun"/>
      <charset val="134"/>
    </font>
    <font>
      <sz val="19"/>
      <name val="方正公文小标宋"/>
      <charset val="134"/>
    </font>
    <font>
      <b/>
      <sz val="11"/>
      <name val="楷体"/>
      <charset val="134"/>
    </font>
    <font>
      <b/>
      <sz val="10"/>
      <name val="仿宋"/>
      <charset val="134"/>
    </font>
    <font>
      <b/>
      <sz val="11"/>
      <name val="仿宋"/>
      <charset val="134"/>
    </font>
    <font>
      <b/>
      <sz val="9"/>
      <name val="SimSun"/>
      <charset val="134"/>
    </font>
    <font>
      <sz val="10"/>
      <color rgb="FF000000"/>
      <name val="Times New Roman"/>
      <charset val="204"/>
    </font>
    <font>
      <sz val="11"/>
      <color theme="1"/>
      <name val="宋体"/>
      <charset val="134"/>
      <scheme val="minor"/>
    </font>
    <font>
      <sz val="10"/>
      <name val="宋体"/>
      <charset val="134"/>
      <scheme val="minor"/>
    </font>
    <font>
      <sz val="10"/>
      <color rgb="FF000000"/>
      <name val="仿宋_GB2312"/>
      <charset val="204"/>
    </font>
    <font>
      <sz val="18"/>
      <name val="方正小标宋简体"/>
      <charset val="134"/>
    </font>
    <font>
      <sz val="10"/>
      <name val="仿宋_GB2312"/>
      <charset val="134"/>
    </font>
    <font>
      <b/>
      <sz val="10"/>
      <color rgb="FFFF0000"/>
      <name val="宋体"/>
      <charset val="134"/>
    </font>
    <font>
      <sz val="10"/>
      <color rgb="FFFF0000"/>
      <name val="宋体"/>
      <charset val="134"/>
    </font>
    <font>
      <b/>
      <sz val="10"/>
      <name val="仿宋_GB2312"/>
      <charset val="134"/>
    </font>
    <font>
      <sz val="10"/>
      <name val="宋体"/>
      <charset val="134"/>
    </font>
    <font>
      <sz val="10"/>
      <color theme="1"/>
      <name val="宋体"/>
      <charset val="134"/>
      <scheme val="minor"/>
    </font>
    <font>
      <sz val="10"/>
      <color indexed="8"/>
      <name val="宋体"/>
      <charset val="1"/>
    </font>
    <font>
      <sz val="20"/>
      <name val="方正小标宋简体"/>
      <charset val="134"/>
    </font>
    <font>
      <b/>
      <sz val="11"/>
      <name val="SimSun"/>
      <charset val="134"/>
    </font>
    <font>
      <b/>
      <sz val="11"/>
      <color theme="1"/>
      <name val="SimSun"/>
      <charset val="134"/>
    </font>
    <font>
      <sz val="11"/>
      <color theme="1"/>
      <name val="宋体"/>
      <charset val="1"/>
      <scheme val="minor"/>
    </font>
    <font>
      <sz val="9"/>
      <color theme="1"/>
      <name val="SimSun"/>
      <charset val="134"/>
    </font>
    <font>
      <b/>
      <sz val="10"/>
      <name val="宋体"/>
      <charset val="134"/>
    </font>
    <font>
      <b/>
      <sz val="10"/>
      <color theme="1"/>
      <name val="宋体"/>
      <charset val="134"/>
    </font>
    <font>
      <b/>
      <sz val="10"/>
      <color rgb="FF000000"/>
      <name val="仿宋_GB2312"/>
      <charset val="134"/>
    </font>
    <font>
      <sz val="10"/>
      <color rgb="FF000000"/>
      <name val="仿宋_GB2312"/>
      <charset val="134"/>
    </font>
    <font>
      <b/>
      <sz val="9"/>
      <color theme="1"/>
      <name val="SimSun"/>
      <charset val="134"/>
    </font>
    <font>
      <sz val="10"/>
      <color theme="1"/>
      <name val="方正仿宋_GB2312"/>
      <charset val="134"/>
    </font>
    <font>
      <sz val="10"/>
      <name val="方正仿宋_GB2312"/>
      <charset val="134"/>
    </font>
    <font>
      <sz val="10"/>
      <color theme="1"/>
      <name val="SimSun"/>
      <charset val="134"/>
    </font>
    <font>
      <sz val="10"/>
      <color theme="1"/>
      <name val="宋体"/>
      <charset val="134"/>
    </font>
    <font>
      <sz val="10"/>
      <color theme="1"/>
      <name val="宋体"/>
      <charset val="1"/>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b/>
      <sz val="9"/>
      <name val="楷体"/>
      <charset val="134"/>
    </font>
    <font>
      <sz val="11"/>
      <name val="仿宋"/>
      <charset val="134"/>
    </font>
    <font>
      <sz val="10"/>
      <name val="SimSun"/>
      <charset val="134"/>
    </font>
    <font>
      <sz val="11"/>
      <color indexed="8"/>
      <name val="方正仿宋_GB2312"/>
      <charset val="134"/>
    </font>
    <font>
      <b/>
      <sz val="10"/>
      <name val="SimSun"/>
      <charset val="134"/>
    </font>
    <font>
      <sz val="11"/>
      <color indexed="8"/>
      <name val="宋体"/>
      <charset val="134"/>
      <scheme val="minor"/>
    </font>
    <font>
      <sz val="11"/>
      <name val="SimSun"/>
      <charset val="134"/>
    </font>
    <font>
      <sz val="11"/>
      <color indexed="8"/>
      <name val="方正楷体_GBK"/>
      <charset val="134"/>
    </font>
    <font>
      <sz val="11"/>
      <name val="方正楷体_GBK"/>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11" fillId="3" borderId="13"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14" applyNumberFormat="0" applyFill="0" applyAlignment="0" applyProtection="0">
      <alignment vertical="center"/>
    </xf>
    <xf numFmtId="0" fontId="58" fillId="0" borderId="14" applyNumberFormat="0" applyFill="0" applyAlignment="0" applyProtection="0">
      <alignment vertical="center"/>
    </xf>
    <xf numFmtId="0" fontId="59" fillId="0" borderId="15" applyNumberFormat="0" applyFill="0" applyAlignment="0" applyProtection="0">
      <alignment vertical="center"/>
    </xf>
    <xf numFmtId="0" fontId="59" fillId="0" borderId="0" applyNumberFormat="0" applyFill="0" applyBorder="0" applyAlignment="0" applyProtection="0">
      <alignment vertical="center"/>
    </xf>
    <xf numFmtId="0" fontId="60" fillId="4" borderId="16" applyNumberFormat="0" applyAlignment="0" applyProtection="0">
      <alignment vertical="center"/>
    </xf>
    <xf numFmtId="0" fontId="61" fillId="5" borderId="17" applyNumberFormat="0" applyAlignment="0" applyProtection="0">
      <alignment vertical="center"/>
    </xf>
    <xf numFmtId="0" fontId="62" fillId="5" borderId="16" applyNumberFormat="0" applyAlignment="0" applyProtection="0">
      <alignment vertical="center"/>
    </xf>
    <xf numFmtId="0" fontId="63" fillId="6" borderId="18" applyNumberFormat="0" applyAlignment="0" applyProtection="0">
      <alignment vertical="center"/>
    </xf>
    <xf numFmtId="0" fontId="64" fillId="0" borderId="19" applyNumberFormat="0" applyFill="0" applyAlignment="0" applyProtection="0">
      <alignment vertical="center"/>
    </xf>
    <xf numFmtId="0" fontId="65" fillId="0" borderId="20" applyNumberFormat="0" applyFill="0" applyAlignment="0" applyProtection="0">
      <alignment vertical="center"/>
    </xf>
    <xf numFmtId="0" fontId="66" fillId="7" borderId="0" applyNumberFormat="0" applyBorder="0" applyAlignment="0" applyProtection="0">
      <alignment vertical="center"/>
    </xf>
    <xf numFmtId="0" fontId="67" fillId="8" borderId="0" applyNumberFormat="0" applyBorder="0" applyAlignment="0" applyProtection="0">
      <alignment vertical="center"/>
    </xf>
    <xf numFmtId="0" fontId="68" fillId="9" borderId="0" applyNumberFormat="0" applyBorder="0" applyAlignment="0" applyProtection="0">
      <alignment vertical="center"/>
    </xf>
    <xf numFmtId="0" fontId="69" fillId="10" borderId="0" applyNumberFormat="0" applyBorder="0" applyAlignment="0" applyProtection="0">
      <alignment vertical="center"/>
    </xf>
    <xf numFmtId="0" fontId="70" fillId="11" borderId="0" applyNumberFormat="0" applyBorder="0" applyAlignment="0" applyProtection="0">
      <alignment vertical="center"/>
    </xf>
    <xf numFmtId="0" fontId="70" fillId="12"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70" fillId="15" borderId="0" applyNumberFormat="0" applyBorder="0" applyAlignment="0" applyProtection="0">
      <alignment vertical="center"/>
    </xf>
    <xf numFmtId="0" fontId="70" fillId="16"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70" fillId="19" borderId="0" applyNumberFormat="0" applyBorder="0" applyAlignment="0" applyProtection="0">
      <alignment vertical="center"/>
    </xf>
    <xf numFmtId="0" fontId="70"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70" fillId="31" borderId="0" applyNumberFormat="0" applyBorder="0" applyAlignment="0" applyProtection="0">
      <alignment vertical="center"/>
    </xf>
    <xf numFmtId="0" fontId="70" fillId="32" borderId="0" applyNumberFormat="0" applyBorder="0" applyAlignment="0" applyProtection="0">
      <alignment vertical="center"/>
    </xf>
    <xf numFmtId="0" fontId="69" fillId="33" borderId="0" applyNumberFormat="0" applyBorder="0" applyAlignment="0" applyProtection="0">
      <alignment vertical="center"/>
    </xf>
  </cellStyleXfs>
  <cellXfs count="159">
    <xf numFmtId="0" fontId="0" fillId="0" borderId="0" xfId="0" applyFont="1">
      <alignment vertical="center"/>
    </xf>
    <xf numFmtId="0" fontId="1" fillId="2" borderId="0" xfId="0" applyFont="1" applyFill="1">
      <alignment vertical="center"/>
    </xf>
    <xf numFmtId="0" fontId="2" fillId="2" borderId="0" xfId="0" applyFont="1" applyFill="1">
      <alignment vertical="center"/>
    </xf>
    <xf numFmtId="0" fontId="0" fillId="2" borderId="0" xfId="0" applyFill="1">
      <alignment vertical="center"/>
    </xf>
    <xf numFmtId="0" fontId="0" fillId="2" borderId="0" xfId="0" applyFont="1" applyFill="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vertical="center" wrapText="1"/>
    </xf>
    <xf numFmtId="0" fontId="5" fillId="2" borderId="0"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4" xfId="0" applyFont="1" applyFill="1" applyBorder="1" applyAlignment="1">
      <alignment horizontal="center" vertical="center" wrapText="1"/>
    </xf>
    <xf numFmtId="4" fontId="7" fillId="2" borderId="2" xfId="0" applyNumberFormat="1" applyFont="1" applyFill="1" applyBorder="1" applyAlignment="1">
      <alignment vertical="center" wrapText="1"/>
    </xf>
    <xf numFmtId="0" fontId="8"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vertical="center" wrapText="1"/>
    </xf>
    <xf numFmtId="176" fontId="4" fillId="2" borderId="2" xfId="0" applyNumberFormat="1" applyFont="1" applyFill="1" applyBorder="1" applyAlignment="1">
      <alignment vertical="center" wrapText="1"/>
    </xf>
    <xf numFmtId="4" fontId="4" fillId="2" borderId="2" xfId="0" applyNumberFormat="1" applyFont="1" applyFill="1" applyBorder="1" applyAlignment="1">
      <alignmen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9" fillId="2" borderId="2" xfId="0" applyFont="1" applyFill="1" applyBorder="1" applyAlignment="1">
      <alignment vertical="center" wrapText="1"/>
    </xf>
    <xf numFmtId="176" fontId="9" fillId="2" borderId="2" xfId="0" applyNumberFormat="1" applyFont="1" applyFill="1" applyBorder="1" applyAlignment="1">
      <alignment vertical="center" wrapText="1"/>
    </xf>
    <xf numFmtId="0" fontId="4" fillId="2" borderId="2" xfId="0" applyFont="1" applyFill="1" applyBorder="1" applyAlignment="1">
      <alignment horizontal="center" vertical="center" wrapText="1"/>
    </xf>
    <xf numFmtId="0" fontId="8" fillId="2" borderId="0" xfId="0" applyFont="1" applyFill="1" applyBorder="1" applyAlignment="1">
      <alignment vertical="center" wrapText="1"/>
    </xf>
    <xf numFmtId="4" fontId="8" fillId="2" borderId="0" xfId="0" applyNumberFormat="1" applyFont="1" applyFill="1" applyBorder="1" applyAlignment="1">
      <alignment vertical="center" wrapText="1"/>
    </xf>
    <xf numFmtId="0" fontId="6" fillId="2" borderId="0" xfId="0" applyFont="1" applyFill="1" applyAlignment="1">
      <alignment horizontal="right" vertical="center"/>
    </xf>
    <xf numFmtId="0" fontId="10" fillId="0" borderId="0" xfId="0" applyFont="1" applyFill="1" applyBorder="1" applyAlignment="1">
      <alignment horizontal="center" vertical="center"/>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1" fillId="2" borderId="0" xfId="0" applyFont="1" applyFill="1" applyBorder="1" applyAlignment="1">
      <alignment horizontal="justify" vertical="center" wrapText="1"/>
    </xf>
    <xf numFmtId="0" fontId="13" fillId="0" borderId="0" xfId="0" applyFont="1" applyFill="1" applyBorder="1" applyAlignment="1">
      <alignment horizontal="left"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5" fillId="0" borderId="7" xfId="0" applyFont="1" applyFill="1" applyBorder="1" applyAlignment="1">
      <alignment horizontal="left" vertical="center" wrapText="1"/>
    </xf>
    <xf numFmtId="0" fontId="16" fillId="0"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5" fillId="0" borderId="4" xfId="0" applyFont="1" applyFill="1" applyBorder="1" applyAlignment="1">
      <alignment vertical="center" wrapText="1"/>
    </xf>
    <xf numFmtId="0" fontId="18" fillId="0"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0" fillId="0" borderId="0" xfId="0" applyFont="1" applyFill="1" applyBorder="1" applyAlignment="1">
      <alignment horizontal="justify" vertical="center"/>
    </xf>
    <xf numFmtId="0" fontId="14" fillId="0" borderId="0" xfId="0" applyFont="1" applyFill="1" applyBorder="1" applyAlignment="1">
      <alignment horizontal="justify" vertical="center"/>
    </xf>
    <xf numFmtId="0" fontId="19" fillId="2" borderId="4" xfId="0" applyFont="1" applyFill="1" applyBorder="1" applyAlignment="1">
      <alignment horizontal="center" vertical="center" wrapText="1"/>
    </xf>
    <xf numFmtId="0" fontId="0" fillId="2" borderId="0" xfId="0" applyFont="1" applyFill="1" applyAlignment="1">
      <alignment vertical="center"/>
    </xf>
    <xf numFmtId="0" fontId="20" fillId="2" borderId="0" xfId="0" applyFont="1" applyFill="1" applyAlignment="1">
      <alignment vertical="center" wrapText="1"/>
    </xf>
    <xf numFmtId="0" fontId="21" fillId="2" borderId="0" xfId="0" applyFont="1" applyFill="1" applyAlignment="1">
      <alignment horizontal="center" vertical="center" wrapText="1"/>
    </xf>
    <xf numFmtId="0" fontId="11" fillId="2" borderId="0" xfId="0" applyFont="1" applyFill="1" applyAlignment="1">
      <alignment vertical="center" wrapText="1"/>
    </xf>
    <xf numFmtId="0" fontId="11" fillId="2" borderId="0" xfId="0" applyFont="1" applyFill="1" applyAlignment="1">
      <alignment horizontal="left" vertical="center" wrapText="1"/>
    </xf>
    <xf numFmtId="0" fontId="22" fillId="2" borderId="0" xfId="0" applyFont="1" applyFill="1" applyBorder="1" applyAlignment="1">
      <alignment horizontal="center" vertical="center"/>
    </xf>
    <xf numFmtId="0" fontId="23"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25" fillId="2" borderId="0" xfId="0" applyFont="1" applyFill="1" applyAlignment="1">
      <alignment vertical="center"/>
    </xf>
    <xf numFmtId="0" fontId="25" fillId="2" borderId="0" xfId="0" applyFont="1" applyFill="1" applyAlignment="1">
      <alignment horizontal="center" vertical="center"/>
    </xf>
    <xf numFmtId="0" fontId="26" fillId="2" borderId="0" xfId="0" applyFont="1" applyFill="1" applyBorder="1" applyAlignment="1">
      <alignment vertical="center" wrapText="1"/>
    </xf>
    <xf numFmtId="0" fontId="25" fillId="2" borderId="0" xfId="0" applyFont="1" applyFill="1" applyBorder="1" applyAlignment="1">
      <alignment vertical="center"/>
    </xf>
    <xf numFmtId="0" fontId="26" fillId="2" borderId="0" xfId="0" applyFont="1" applyFill="1" applyBorder="1" applyAlignment="1">
      <alignment horizontal="center" vertical="center" wrapText="1"/>
    </xf>
    <xf numFmtId="0" fontId="25" fillId="2" borderId="0" xfId="0" applyFont="1" applyFill="1" applyBorder="1" applyAlignment="1">
      <alignment horizontal="center" vertical="center"/>
    </xf>
    <xf numFmtId="0" fontId="27"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5" fillId="2" borderId="0" xfId="0" applyFont="1" applyFill="1" applyAlignment="1">
      <alignment horizontal="left" vertical="center"/>
    </xf>
    <xf numFmtId="0" fontId="25" fillId="2" borderId="0" xfId="0" applyFont="1" applyFill="1" applyBorder="1" applyAlignment="1">
      <alignment horizontal="left" vertical="center"/>
    </xf>
    <xf numFmtId="0" fontId="31" fillId="2" borderId="0" xfId="0" applyFont="1" applyFill="1" applyAlignment="1">
      <alignment horizontal="center" vertical="center" wrapText="1"/>
    </xf>
    <xf numFmtId="177" fontId="30" fillId="2" borderId="4" xfId="0" applyNumberFormat="1" applyFont="1" applyFill="1" applyBorder="1" applyAlignment="1">
      <alignment horizontal="center" vertical="center" wrapText="1"/>
    </xf>
    <xf numFmtId="0" fontId="32" fillId="2" borderId="4"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4" fillId="2" borderId="0" xfId="0" applyFont="1" applyFill="1" applyAlignment="1">
      <alignment vertical="center" wrapText="1"/>
    </xf>
    <xf numFmtId="0" fontId="21" fillId="2"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0" borderId="4" xfId="0" applyFont="1" applyFill="1" applyBorder="1" applyAlignment="1">
      <alignment horizontal="center" vertical="center" wrapText="1"/>
    </xf>
    <xf numFmtId="9" fontId="35" fillId="2" borderId="4" xfId="0" applyNumberFormat="1" applyFont="1" applyFill="1" applyBorder="1" applyAlignment="1">
      <alignment horizontal="center" vertical="center" wrapText="1"/>
    </xf>
    <xf numFmtId="0" fontId="36" fillId="2" borderId="4" xfId="0" applyFont="1" applyFill="1" applyBorder="1" applyAlignment="1">
      <alignment horizontal="center" vertical="center" wrapText="1"/>
    </xf>
    <xf numFmtId="0" fontId="35" fillId="2" borderId="4" xfId="0" applyFont="1" applyFill="1" applyBorder="1" applyAlignment="1">
      <alignment horizontal="left" vertical="center" wrapText="1"/>
    </xf>
    <xf numFmtId="0" fontId="36" fillId="2" borderId="4" xfId="0" applyFont="1" applyFill="1" applyBorder="1" applyAlignment="1">
      <alignment horizontal="left" vertical="center" wrapText="1"/>
    </xf>
    <xf numFmtId="0" fontId="37" fillId="2" borderId="0" xfId="0" applyFont="1" applyFill="1" applyBorder="1" applyAlignment="1"/>
    <xf numFmtId="0" fontId="37" fillId="2" borderId="0" xfId="0" applyFont="1" applyFill="1" applyBorder="1" applyAlignment="1">
      <alignment horizontal="center"/>
    </xf>
    <xf numFmtId="0" fontId="38" fillId="2" borderId="0" xfId="0" applyFont="1" applyFill="1" applyBorder="1" applyAlignment="1"/>
    <xf numFmtId="0" fontId="39" fillId="2" borderId="0" xfId="0" applyFont="1" applyFill="1" applyBorder="1" applyAlignment="1"/>
    <xf numFmtId="0" fontId="39" fillId="2" borderId="0" xfId="0" applyFont="1" applyFill="1" applyBorder="1" applyAlignment="1">
      <alignment horizontal="right"/>
    </xf>
    <xf numFmtId="0" fontId="40" fillId="2" borderId="0" xfId="0" applyFont="1" applyFill="1" applyBorder="1">
      <alignment vertical="center"/>
    </xf>
    <xf numFmtId="0" fontId="41" fillId="2" borderId="0" xfId="0" applyFont="1" applyFill="1" applyBorder="1" applyAlignment="1">
      <alignment horizontal="center"/>
    </xf>
    <xf numFmtId="0" fontId="23" fillId="2" borderId="0" xfId="0" applyFont="1" applyFill="1" applyBorder="1" applyAlignment="1">
      <alignment vertical="center" wrapText="1"/>
    </xf>
    <xf numFmtId="0" fontId="40" fillId="2" borderId="8" xfId="0" applyFont="1" applyFill="1" applyBorder="1" applyAlignment="1">
      <alignment horizontal="center" vertical="center" shrinkToFit="1"/>
    </xf>
    <xf numFmtId="0" fontId="40" fillId="2" borderId="9" xfId="0" applyFont="1" applyFill="1" applyBorder="1" applyAlignment="1">
      <alignment horizontal="center" vertical="center" shrinkToFit="1"/>
    </xf>
    <xf numFmtId="0" fontId="40" fillId="2" borderId="9" xfId="0" applyFont="1" applyFill="1" applyBorder="1" applyAlignment="1">
      <alignment horizontal="center" vertical="center" wrapText="1" shrinkToFit="1"/>
    </xf>
    <xf numFmtId="0" fontId="40" fillId="2" borderId="10" xfId="0" applyFont="1" applyFill="1" applyBorder="1" applyAlignment="1">
      <alignment horizontal="center" vertical="center" wrapText="1" shrinkToFit="1"/>
    </xf>
    <xf numFmtId="0" fontId="40" fillId="2" borderId="11" xfId="0" applyFont="1" applyFill="1" applyBorder="1" applyAlignment="1">
      <alignment horizontal="center" vertical="center" wrapText="1" shrinkToFit="1"/>
    </xf>
    <xf numFmtId="0" fontId="40" fillId="2" borderId="11" xfId="0" applyFont="1" applyFill="1" applyBorder="1" applyAlignment="1">
      <alignment horizontal="center" vertical="center" shrinkToFit="1"/>
    </xf>
    <xf numFmtId="0" fontId="39" fillId="2" borderId="10" xfId="0" applyFont="1" applyFill="1" applyBorder="1" applyAlignment="1">
      <alignment horizontal="center" vertical="center" wrapText="1" shrinkToFit="1"/>
    </xf>
    <xf numFmtId="0" fontId="39" fillId="2" borderId="11" xfId="0" applyFont="1" applyFill="1" applyBorder="1" applyAlignment="1">
      <alignment horizontal="center" vertical="center" wrapText="1" shrinkToFit="1"/>
    </xf>
    <xf numFmtId="0" fontId="39" fillId="2" borderId="11" xfId="0" applyFont="1" applyFill="1" applyBorder="1" applyAlignment="1">
      <alignment horizontal="center" vertical="center" shrinkToFit="1"/>
    </xf>
    <xf numFmtId="0" fontId="40" fillId="2" borderId="10" xfId="0" applyFont="1" applyFill="1" applyBorder="1" applyAlignment="1">
      <alignment horizontal="center" vertical="center"/>
    </xf>
    <xf numFmtId="0" fontId="40" fillId="2" borderId="11" xfId="0" applyFont="1" applyFill="1" applyBorder="1" applyAlignment="1">
      <alignment horizontal="center" vertical="center"/>
    </xf>
    <xf numFmtId="0" fontId="40" fillId="2" borderId="11" xfId="0" applyFont="1" applyFill="1" applyBorder="1" applyAlignment="1">
      <alignment horizontal="right" vertical="center" shrinkToFit="1"/>
    </xf>
    <xf numFmtId="0" fontId="40" fillId="2" borderId="10" xfId="0" applyFont="1" applyFill="1" applyBorder="1" applyAlignment="1">
      <alignment horizontal="left" vertical="center" shrinkToFit="1"/>
    </xf>
    <xf numFmtId="0" fontId="40" fillId="2" borderId="11" xfId="0" applyFont="1" applyFill="1" applyBorder="1" applyAlignment="1">
      <alignment horizontal="left" vertical="center" shrinkToFit="1"/>
    </xf>
    <xf numFmtId="0" fontId="19" fillId="2" borderId="0" xfId="0" applyFont="1" applyFill="1" applyBorder="1" applyAlignment="1">
      <alignment horizontal="left" vertical="center" shrinkToFit="1"/>
    </xf>
    <xf numFmtId="0" fontId="42" fillId="2" borderId="0" xfId="0" applyFont="1" applyFill="1" applyBorder="1" applyAlignment="1">
      <alignment vertical="center" wrapText="1"/>
    </xf>
    <xf numFmtId="0" fontId="6" fillId="2" borderId="0"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43" fillId="2" borderId="2" xfId="0" applyFont="1" applyFill="1" applyBorder="1" applyAlignment="1">
      <alignment vertical="center" wrapText="1"/>
    </xf>
    <xf numFmtId="4" fontId="43" fillId="2" borderId="2" xfId="0" applyNumberFormat="1" applyFont="1" applyFill="1" applyBorder="1" applyAlignment="1">
      <alignment horizontal="right" vertical="center" wrapText="1"/>
    </xf>
    <xf numFmtId="4" fontId="8" fillId="2" borderId="2" xfId="0" applyNumberFormat="1" applyFont="1" applyFill="1" applyBorder="1" applyAlignment="1">
      <alignment vertical="center" wrapText="1"/>
    </xf>
    <xf numFmtId="0" fontId="4" fillId="2" borderId="0" xfId="0" applyFont="1" applyFill="1" applyBorder="1" applyAlignment="1">
      <alignment horizontal="left" vertical="center"/>
    </xf>
    <xf numFmtId="0" fontId="0" fillId="2" borderId="0" xfId="0" applyFont="1" applyFill="1" applyAlignment="1">
      <alignment horizontal="center" vertical="center"/>
    </xf>
    <xf numFmtId="0" fontId="4" fillId="2" borderId="0" xfId="0" applyFont="1" applyFill="1" applyBorder="1" applyAlignment="1">
      <alignment horizontal="center" vertical="center" wrapText="1"/>
    </xf>
    <xf numFmtId="0" fontId="1" fillId="2" borderId="1" xfId="0" applyFont="1" applyFill="1" applyBorder="1" applyAlignment="1">
      <alignment horizontal="left" vertical="center"/>
    </xf>
    <xf numFmtId="0" fontId="44" fillId="2" borderId="2" xfId="0" applyFont="1" applyFill="1" applyBorder="1" applyAlignment="1">
      <alignment horizontal="left" vertical="center" wrapText="1"/>
    </xf>
    <xf numFmtId="0" fontId="44" fillId="2" borderId="2" xfId="0" applyFont="1" applyFill="1" applyBorder="1" applyAlignment="1">
      <alignment horizontal="center" vertical="center" wrapText="1"/>
    </xf>
    <xf numFmtId="4" fontId="44" fillId="2" borderId="2" xfId="0" applyNumberFormat="1" applyFont="1" applyFill="1" applyBorder="1" applyAlignment="1">
      <alignment vertical="center" wrapText="1"/>
    </xf>
    <xf numFmtId="4" fontId="44" fillId="2" borderId="2" xfId="0" applyNumberFormat="1" applyFont="1" applyFill="1" applyBorder="1" applyAlignment="1">
      <alignment horizontal="right" vertical="center" wrapText="1"/>
    </xf>
    <xf numFmtId="0" fontId="45" fillId="2" borderId="0" xfId="0" applyFont="1" applyFill="1">
      <alignment vertical="center"/>
    </xf>
    <xf numFmtId="0" fontId="5" fillId="2" borderId="0" xfId="0" applyFont="1" applyFill="1" applyAlignment="1">
      <alignment horizontal="center" vertical="center" wrapText="1"/>
    </xf>
    <xf numFmtId="0" fontId="6" fillId="2" borderId="1" xfId="0" applyFont="1" applyFill="1" applyBorder="1" applyAlignment="1">
      <alignment horizontal="right" vertical="center" wrapText="1"/>
    </xf>
    <xf numFmtId="0" fontId="43"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0" fillId="2" borderId="4" xfId="0" applyFill="1" applyBorder="1">
      <alignment vertical="center"/>
    </xf>
    <xf numFmtId="0" fontId="4" fillId="2" borderId="12" xfId="0" applyFont="1" applyFill="1" applyBorder="1" applyAlignment="1">
      <alignment vertical="center" wrapText="1"/>
    </xf>
    <xf numFmtId="0" fontId="9" fillId="2" borderId="2" xfId="0" applyFont="1" applyFill="1" applyBorder="1" applyAlignment="1">
      <alignment horizontal="center" vertical="center" wrapText="1"/>
    </xf>
    <xf numFmtId="4" fontId="9" fillId="2" borderId="2" xfId="0" applyNumberFormat="1" applyFont="1" applyFill="1" applyBorder="1" applyAlignment="1">
      <alignment horizontal="right" vertical="center" wrapText="1"/>
    </xf>
    <xf numFmtId="0" fontId="8" fillId="2" borderId="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4" fillId="2" borderId="2" xfId="0" applyFont="1" applyFill="1" applyBorder="1" applyAlignment="1">
      <alignment vertical="center" wrapText="1"/>
    </xf>
    <xf numFmtId="0" fontId="46" fillId="2" borderId="2" xfId="0" applyFont="1" applyFill="1" applyBorder="1" applyAlignment="1">
      <alignment horizontal="center" vertical="center" wrapText="1"/>
    </xf>
    <xf numFmtId="4" fontId="46" fillId="2" borderId="2" xfId="0" applyNumberFormat="1" applyFont="1" applyFill="1" applyBorder="1" applyAlignment="1">
      <alignment vertical="center" wrapText="1"/>
    </xf>
    <xf numFmtId="0" fontId="47" fillId="2" borderId="0" xfId="0" applyFont="1" applyFill="1">
      <alignment vertical="center"/>
    </xf>
    <xf numFmtId="0" fontId="8" fillId="2" borderId="4" xfId="0" applyFont="1" applyFill="1" applyBorder="1" applyAlignment="1">
      <alignment horizontal="center" vertical="center" wrapText="1"/>
    </xf>
    <xf numFmtId="0" fontId="43" fillId="2" borderId="4" xfId="0" applyFont="1" applyFill="1" applyBorder="1" applyAlignment="1">
      <alignment vertical="center" wrapText="1"/>
    </xf>
    <xf numFmtId="4" fontId="23" fillId="2" borderId="2" xfId="0" applyNumberFormat="1" applyFont="1" applyFill="1" applyBorder="1" applyAlignment="1">
      <alignment vertical="center" wrapText="1"/>
    </xf>
    <xf numFmtId="4" fontId="8" fillId="2" borderId="4" xfId="0" applyNumberFormat="1" applyFont="1" applyFill="1" applyBorder="1" applyAlignment="1">
      <alignment vertical="center" wrapText="1"/>
    </xf>
    <xf numFmtId="4" fontId="48" fillId="2" borderId="2" xfId="0" applyNumberFormat="1" applyFont="1" applyFill="1" applyBorder="1" applyAlignment="1">
      <alignment horizontal="right" vertical="center" wrapText="1"/>
    </xf>
    <xf numFmtId="4" fontId="43" fillId="2" borderId="4" xfId="0" applyNumberFormat="1" applyFont="1" applyFill="1" applyBorder="1" applyAlignment="1">
      <alignment horizontal="right" vertical="center" wrapText="1"/>
    </xf>
    <xf numFmtId="4" fontId="43" fillId="2" borderId="4" xfId="0" applyNumberFormat="1" applyFont="1" applyFill="1" applyBorder="1" applyAlignment="1">
      <alignment vertical="center" wrapText="1"/>
    </xf>
    <xf numFmtId="4" fontId="23" fillId="2" borderId="2" xfId="0" applyNumberFormat="1" applyFont="1" applyFill="1" applyBorder="1" applyAlignment="1">
      <alignment horizontal="right" vertical="center" wrapText="1"/>
    </xf>
    <xf numFmtId="0" fontId="0" fillId="2" borderId="0" xfId="0" applyFont="1" applyFill="1" applyAlignment="1">
      <alignment horizontal="center" vertical="center" wrapText="1"/>
    </xf>
    <xf numFmtId="0" fontId="44" fillId="2" borderId="4" xfId="0" applyFont="1" applyFill="1" applyBorder="1" applyAlignment="1">
      <alignment vertical="center" wrapText="1"/>
    </xf>
    <xf numFmtId="4" fontId="44" fillId="2" borderId="4" xfId="0" applyNumberFormat="1" applyFont="1" applyFill="1" applyBorder="1" applyAlignment="1">
      <alignment vertical="center" wrapText="1"/>
    </xf>
    <xf numFmtId="4" fontId="44" fillId="2" borderId="4" xfId="0" applyNumberFormat="1" applyFont="1" applyFill="1" applyBorder="1" applyAlignment="1">
      <alignment horizontal="right" vertical="center" wrapText="1"/>
    </xf>
    <xf numFmtId="0" fontId="2" fillId="2" borderId="4" xfId="0" applyFont="1" applyFill="1" applyBorder="1">
      <alignment vertical="center"/>
    </xf>
    <xf numFmtId="0" fontId="46" fillId="2" borderId="4" xfId="0" applyFont="1" applyFill="1" applyBorder="1" applyAlignment="1">
      <alignment horizontal="center" vertical="center" wrapText="1"/>
    </xf>
    <xf numFmtId="4" fontId="46" fillId="2" borderId="4" xfId="0" applyNumberFormat="1" applyFont="1" applyFill="1" applyBorder="1" applyAlignment="1">
      <alignment vertical="center" wrapText="1"/>
    </xf>
    <xf numFmtId="0" fontId="49" fillId="2" borderId="0" xfId="0" applyFont="1" applyFill="1">
      <alignment vertical="center"/>
    </xf>
    <xf numFmtId="0" fontId="0" fillId="2" borderId="0" xfId="0" applyFont="1" applyFill="1" applyAlignment="1">
      <alignment vertical="center" wrapText="1"/>
    </xf>
    <xf numFmtId="0" fontId="50" fillId="2" borderId="0" xfId="0" applyFont="1" applyFill="1" applyBorder="1" applyAlignment="1">
      <alignment vertical="center" wrapText="1"/>
    </xf>
    <xf numFmtId="0" fontId="0" fillId="2" borderId="4" xfId="0" applyFont="1" applyFill="1" applyBorder="1" applyAlignment="1">
      <alignment horizontal="center" vertical="center"/>
    </xf>
    <xf numFmtId="0" fontId="6" fillId="2" borderId="0" xfId="0" applyFont="1" applyFill="1" applyAlignment="1">
      <alignment horizontal="right" vertical="center" wrapText="1"/>
    </xf>
    <xf numFmtId="4" fontId="51" fillId="2" borderId="2" xfId="0" applyNumberFormat="1" applyFont="1" applyFill="1" applyBorder="1" applyAlignment="1">
      <alignment horizontal="right" vertical="center" wrapText="1"/>
    </xf>
    <xf numFmtId="4" fontId="19" fillId="2" borderId="2" xfId="0" applyNumberFormat="1" applyFont="1" applyFill="1" applyBorder="1" applyAlignment="1">
      <alignment horizontal="right" vertical="center" wrapText="1"/>
    </xf>
    <xf numFmtId="0" fontId="51" fillId="2" borderId="2" xfId="0" applyFont="1" applyFill="1" applyBorder="1" applyAlignment="1">
      <alignment vertical="center" wrapText="1"/>
    </xf>
    <xf numFmtId="4" fontId="46" fillId="2" borderId="2" xfId="0" applyNumberFormat="1" applyFont="1" applyFill="1" applyBorder="1" applyAlignment="1">
      <alignment horizontal="right" vertical="center" wrapText="1"/>
    </xf>
    <xf numFmtId="0" fontId="43" fillId="2" borderId="2" xfId="0" applyFont="1" applyFill="1" applyBorder="1" applyAlignment="1">
      <alignment horizontal="left" vertical="center" wrapText="1"/>
    </xf>
    <xf numFmtId="4" fontId="7" fillId="2" borderId="2"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pane xSplit="1" ySplit="5" topLeftCell="B14" activePane="bottomRight" state="frozen"/>
      <selection/>
      <selection pane="topRight"/>
      <selection pane="bottomLeft"/>
      <selection pane="bottomRight" activeCell="B11" sqref="B11"/>
    </sheetView>
  </sheetViews>
  <sheetFormatPr defaultColWidth="10" defaultRowHeight="14" outlineLevelCol="3"/>
  <cols>
    <col min="1" max="1" width="27.6272727272727" style="4" customWidth="1"/>
    <col min="2" max="2" width="14.6272727272727" style="4" customWidth="1"/>
    <col min="3" max="3" width="34" style="4" customWidth="1"/>
    <col min="4" max="4" width="16" style="4" customWidth="1"/>
    <col min="5" max="5" width="9.75454545454545" style="4" customWidth="1"/>
    <col min="6" max="16384" width="10" style="4"/>
  </cols>
  <sheetData>
    <row r="1" ht="21.6" customHeight="1" spans="1:4">
      <c r="A1" s="103" t="s">
        <v>0</v>
      </c>
      <c r="B1" s="6"/>
      <c r="C1" s="6"/>
      <c r="D1" s="6"/>
    </row>
    <row r="2" ht="24.95" customHeight="1" spans="1:4">
      <c r="A2" s="7" t="s">
        <v>1</v>
      </c>
      <c r="B2" s="7"/>
      <c r="C2" s="7"/>
      <c r="D2" s="7"/>
    </row>
    <row r="3" ht="22.35" customHeight="1" spans="1:4">
      <c r="A3" s="1" t="s">
        <v>2</v>
      </c>
      <c r="D3" s="104" t="s">
        <v>3</v>
      </c>
    </row>
    <row r="4" ht="18" customHeight="1" spans="1:4">
      <c r="A4" s="105" t="s">
        <v>4</v>
      </c>
      <c r="B4" s="105"/>
      <c r="C4" s="105" t="s">
        <v>5</v>
      </c>
      <c r="D4" s="105"/>
    </row>
    <row r="5" ht="18" customHeight="1" spans="1:4">
      <c r="A5" s="105" t="s">
        <v>6</v>
      </c>
      <c r="B5" s="105" t="s">
        <v>7</v>
      </c>
      <c r="C5" s="105" t="s">
        <v>6</v>
      </c>
      <c r="D5" s="105" t="s">
        <v>7</v>
      </c>
    </row>
    <row r="6" ht="18" customHeight="1" spans="1:4">
      <c r="A6" s="106" t="s">
        <v>8</v>
      </c>
      <c r="B6" s="116">
        <v>2440.804431</v>
      </c>
      <c r="C6" s="106" t="s">
        <v>9</v>
      </c>
      <c r="D6" s="153"/>
    </row>
    <row r="7" ht="18" customHeight="1" spans="1:4">
      <c r="A7" s="106" t="s">
        <v>10</v>
      </c>
      <c r="B7" s="116">
        <v>437</v>
      </c>
      <c r="C7" s="106" t="s">
        <v>11</v>
      </c>
      <c r="D7" s="153"/>
    </row>
    <row r="8" ht="18" customHeight="1" spans="1:4">
      <c r="A8" s="106" t="s">
        <v>12</v>
      </c>
      <c r="B8" s="153"/>
      <c r="C8" s="106" t="s">
        <v>13</v>
      </c>
      <c r="D8" s="153"/>
    </row>
    <row r="9" ht="18" customHeight="1" spans="1:4">
      <c r="A9" s="106" t="s">
        <v>14</v>
      </c>
      <c r="B9" s="153"/>
      <c r="C9" s="106" t="s">
        <v>15</v>
      </c>
      <c r="D9" s="153"/>
    </row>
    <row r="10" ht="18" customHeight="1" spans="1:4">
      <c r="A10" s="106" t="s">
        <v>16</v>
      </c>
      <c r="B10" s="153"/>
      <c r="C10" s="106" t="s">
        <v>17</v>
      </c>
      <c r="D10" s="154">
        <v>2658.183016</v>
      </c>
    </row>
    <row r="11" ht="18" customHeight="1" spans="1:4">
      <c r="A11" s="106" t="s">
        <v>18</v>
      </c>
      <c r="B11" s="153"/>
      <c r="C11" s="106" t="s">
        <v>19</v>
      </c>
      <c r="D11" s="154"/>
    </row>
    <row r="12" ht="18" customHeight="1" spans="1:4">
      <c r="A12" s="106" t="s">
        <v>20</v>
      </c>
      <c r="B12" s="153"/>
      <c r="C12" s="106" t="s">
        <v>21</v>
      </c>
      <c r="D12" s="154"/>
    </row>
    <row r="13" ht="18" customHeight="1" spans="1:4">
      <c r="A13" s="106"/>
      <c r="B13" s="155"/>
      <c r="C13" s="106" t="s">
        <v>22</v>
      </c>
      <c r="D13" s="154">
        <v>157.72799</v>
      </c>
    </row>
    <row r="14" ht="18" customHeight="1" spans="1:4">
      <c r="A14" s="106"/>
      <c r="B14" s="155"/>
      <c r="C14" s="106" t="s">
        <v>23</v>
      </c>
      <c r="D14" s="154"/>
    </row>
    <row r="15" ht="18" customHeight="1" spans="1:4">
      <c r="A15" s="106"/>
      <c r="B15" s="155"/>
      <c r="C15" s="106" t="s">
        <v>24</v>
      </c>
      <c r="D15" s="154">
        <v>61.893425</v>
      </c>
    </row>
    <row r="16" ht="18" customHeight="1" spans="1:4">
      <c r="A16" s="106"/>
      <c r="B16" s="155"/>
      <c r="C16" s="106" t="s">
        <v>25</v>
      </c>
      <c r="D16" s="154"/>
    </row>
    <row r="17" ht="18" customHeight="1" spans="1:4">
      <c r="A17" s="106"/>
      <c r="B17" s="155"/>
      <c r="C17" s="106" t="s">
        <v>26</v>
      </c>
      <c r="D17" s="154"/>
    </row>
    <row r="18" ht="18" customHeight="1" spans="1:4">
      <c r="A18" s="106"/>
      <c r="B18" s="155"/>
      <c r="C18" s="106" t="s">
        <v>27</v>
      </c>
      <c r="D18" s="153"/>
    </row>
    <row r="19" ht="18" customHeight="1" spans="1:4">
      <c r="A19" s="106"/>
      <c r="B19" s="155"/>
      <c r="C19" s="106" t="s">
        <v>28</v>
      </c>
      <c r="D19" s="153"/>
    </row>
    <row r="20" ht="18" customHeight="1" spans="1:4">
      <c r="A20" s="106"/>
      <c r="B20" s="155"/>
      <c r="C20" s="106" t="s">
        <v>29</v>
      </c>
      <c r="D20" s="153"/>
    </row>
    <row r="21" ht="18" customHeight="1" spans="1:4">
      <c r="A21" s="106"/>
      <c r="B21" s="155"/>
      <c r="C21" s="106" t="s">
        <v>30</v>
      </c>
      <c r="D21" s="153"/>
    </row>
    <row r="22" ht="18" customHeight="1" spans="1:4">
      <c r="A22" s="106"/>
      <c r="B22" s="155"/>
      <c r="C22" s="106" t="s">
        <v>31</v>
      </c>
      <c r="D22" s="153"/>
    </row>
    <row r="23" ht="18" customHeight="1" spans="1:4">
      <c r="A23" s="106"/>
      <c r="B23" s="155"/>
      <c r="C23" s="106" t="s">
        <v>32</v>
      </c>
      <c r="D23" s="153"/>
    </row>
    <row r="24" ht="18" customHeight="1" spans="1:4">
      <c r="A24" s="106"/>
      <c r="B24" s="155"/>
      <c r="C24" s="106" t="s">
        <v>33</v>
      </c>
      <c r="D24" s="153"/>
    </row>
    <row r="25" ht="18" customHeight="1" spans="1:4">
      <c r="A25" s="106"/>
      <c r="B25" s="155"/>
      <c r="C25" s="106" t="s">
        <v>34</v>
      </c>
      <c r="D25" s="153"/>
    </row>
    <row r="26" ht="18" customHeight="1" spans="1:4">
      <c r="A26" s="106"/>
      <c r="B26" s="155"/>
      <c r="C26" s="106" t="s">
        <v>35</v>
      </c>
      <c r="D26" s="153"/>
    </row>
    <row r="27" ht="18" customHeight="1" spans="1:4">
      <c r="A27" s="106"/>
      <c r="B27" s="155"/>
      <c r="C27" s="106" t="s">
        <v>36</v>
      </c>
      <c r="D27" s="153"/>
    </row>
    <row r="28" ht="18" customHeight="1" spans="1:4">
      <c r="A28" s="106"/>
      <c r="B28" s="155"/>
      <c r="C28" s="106" t="s">
        <v>37</v>
      </c>
      <c r="D28" s="153"/>
    </row>
    <row r="29" ht="18" customHeight="1" spans="1:4">
      <c r="A29" s="106"/>
      <c r="B29" s="155"/>
      <c r="C29" s="106" t="s">
        <v>38</v>
      </c>
      <c r="D29" s="153"/>
    </row>
    <row r="30" ht="18" customHeight="1" spans="1:4">
      <c r="A30" s="105" t="s">
        <v>39</v>
      </c>
      <c r="B30" s="156">
        <v>2877.804431</v>
      </c>
      <c r="C30" s="105" t="s">
        <v>40</v>
      </c>
      <c r="D30" s="156">
        <v>2877.804431</v>
      </c>
    </row>
    <row r="31" ht="18" customHeight="1" spans="1:4">
      <c r="A31" s="157" t="s">
        <v>41</v>
      </c>
      <c r="B31" s="153"/>
      <c r="C31" s="105" t="s">
        <v>42</v>
      </c>
      <c r="D31" s="158"/>
    </row>
    <row r="32" ht="18" customHeight="1" spans="1:4">
      <c r="A32" s="157" t="s">
        <v>43</v>
      </c>
      <c r="B32" s="153"/>
      <c r="C32" s="106"/>
      <c r="D32" s="153"/>
    </row>
    <row r="33" ht="18" customHeight="1" spans="1:4">
      <c r="A33" s="157" t="s">
        <v>44</v>
      </c>
      <c r="B33" s="153"/>
      <c r="C33" s="106"/>
      <c r="D33" s="153"/>
    </row>
    <row r="34" ht="18" customHeight="1" spans="1:4">
      <c r="A34" s="105" t="s">
        <v>45</v>
      </c>
      <c r="B34" s="156">
        <v>2877.804431</v>
      </c>
      <c r="C34" s="105" t="s">
        <v>46</v>
      </c>
      <c r="D34" s="156">
        <v>2877.804431</v>
      </c>
    </row>
  </sheetData>
  <mergeCells count="3">
    <mergeCell ref="A2:D2"/>
    <mergeCell ref="A4:B4"/>
    <mergeCell ref="C4:D4"/>
  </mergeCells>
  <printOptions horizontalCentered="1"/>
  <pageMargins left="0.314583333333333" right="0.314583333333333" top="0.267361111111111" bottom="0.118055555555556" header="0" footer="0"/>
  <pageSetup paperSize="9" scale="8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7"/>
  <sheetViews>
    <sheetView view="pageBreakPreview" zoomScale="75" zoomScaleNormal="100" workbookViewId="0">
      <pane ySplit="5" topLeftCell="A6" activePane="bottomLeft" state="frozen"/>
      <selection/>
      <selection pane="bottomLeft" activeCell="G66" sqref="G66"/>
    </sheetView>
  </sheetViews>
  <sheetFormatPr defaultColWidth="9" defaultRowHeight="14"/>
  <cols>
    <col min="1" max="1" width="12.5909090909091" style="49" customWidth="1"/>
    <col min="2" max="3" width="9" style="49"/>
    <col min="4" max="4" width="12.3818181818182" style="49" customWidth="1"/>
    <col min="5" max="5" width="15" style="49" customWidth="1"/>
    <col min="6" max="6" width="12.7545454545455" style="49" customWidth="1"/>
    <col min="7" max="7" width="12.4090909090909" style="49" customWidth="1"/>
    <col min="8" max="8" width="11.6363636363636" style="49" customWidth="1"/>
    <col min="9" max="9" width="24.7181818181818" style="49" customWidth="1"/>
    <col min="10" max="10" width="30.3636363636364" style="50" customWidth="1"/>
    <col min="11" max="11" width="29.2545454545455" style="49" customWidth="1"/>
    <col min="12" max="12" width="7.65454545454545" style="49" customWidth="1"/>
    <col min="13" max="16384" width="9" style="49"/>
  </cols>
  <sheetData>
    <row r="1" ht="25.5" spans="4:12">
      <c r="D1" s="51" t="s">
        <v>215</v>
      </c>
      <c r="E1" s="51"/>
      <c r="F1" s="51"/>
      <c r="G1" s="51"/>
      <c r="H1" s="51"/>
      <c r="I1" s="51"/>
      <c r="J1" s="51"/>
      <c r="K1" s="51"/>
      <c r="L1" s="51"/>
    </row>
    <row r="2" s="46" customFormat="1" ht="15" customHeight="1" spans="1:13">
      <c r="A2" s="52" t="s">
        <v>216</v>
      </c>
      <c r="B2" s="52"/>
      <c r="C2" s="53"/>
      <c r="D2" s="53"/>
      <c r="E2" s="54"/>
      <c r="F2" s="55"/>
      <c r="G2" s="55"/>
      <c r="H2" s="55"/>
      <c r="I2" s="55"/>
      <c r="J2" s="65"/>
      <c r="K2" s="54"/>
      <c r="L2" s="54"/>
      <c r="M2" s="54"/>
    </row>
    <row r="3" s="46" customFormat="1" spans="1:13">
      <c r="A3" s="6"/>
      <c r="B3" s="6"/>
      <c r="C3" s="56"/>
      <c r="D3" s="56"/>
      <c r="E3" s="57"/>
      <c r="F3" s="58"/>
      <c r="G3" s="58"/>
      <c r="H3" s="59"/>
      <c r="I3" s="59"/>
      <c r="J3" s="66"/>
      <c r="K3" s="67" t="s">
        <v>206</v>
      </c>
      <c r="L3" s="67"/>
      <c r="M3" s="67"/>
    </row>
    <row r="4" s="47" customFormat="1" ht="26.25" customHeight="1" spans="1:12">
      <c r="A4" s="60" t="s">
        <v>217</v>
      </c>
      <c r="B4" s="61" t="s">
        <v>218</v>
      </c>
      <c r="C4" s="61" t="s">
        <v>219</v>
      </c>
      <c r="D4" s="62" t="s">
        <v>220</v>
      </c>
      <c r="E4" s="62"/>
      <c r="F4" s="62"/>
      <c r="G4" s="62"/>
      <c r="H4" s="62"/>
      <c r="I4" s="62"/>
      <c r="J4" s="62"/>
      <c r="K4" s="62"/>
      <c r="L4" s="62"/>
    </row>
    <row r="5" s="47" customFormat="1" ht="26.25" customHeight="1" spans="1:12">
      <c r="A5" s="60"/>
      <c r="B5" s="61"/>
      <c r="C5" s="61"/>
      <c r="D5" s="62" t="s">
        <v>221</v>
      </c>
      <c r="E5" s="62" t="s">
        <v>222</v>
      </c>
      <c r="F5" s="62" t="s">
        <v>223</v>
      </c>
      <c r="G5" s="62" t="s">
        <v>224</v>
      </c>
      <c r="H5" s="62" t="s">
        <v>225</v>
      </c>
      <c r="I5" s="62" t="s">
        <v>226</v>
      </c>
      <c r="J5" s="62" t="s">
        <v>227</v>
      </c>
      <c r="K5" s="62" t="s">
        <v>228</v>
      </c>
      <c r="L5" s="62" t="s">
        <v>229</v>
      </c>
    </row>
    <row r="6" s="47" customFormat="1" ht="31" customHeight="1" spans="1:12">
      <c r="A6" s="63" t="s">
        <v>230</v>
      </c>
      <c r="B6" s="63">
        <v>70</v>
      </c>
      <c r="C6" s="63" t="s">
        <v>231</v>
      </c>
      <c r="D6" s="64" t="s">
        <v>232</v>
      </c>
      <c r="E6" s="64" t="s">
        <v>233</v>
      </c>
      <c r="F6" s="64" t="s">
        <v>234</v>
      </c>
      <c r="G6" s="64" t="s">
        <v>235</v>
      </c>
      <c r="H6" s="64" t="s">
        <v>236</v>
      </c>
      <c r="I6" s="68">
        <v>70</v>
      </c>
      <c r="J6" s="64" t="s">
        <v>237</v>
      </c>
      <c r="K6" s="64" t="s">
        <v>238</v>
      </c>
      <c r="L6" s="42"/>
    </row>
    <row r="7" s="47" customFormat="1" ht="33" customHeight="1" spans="1:12">
      <c r="A7" s="63"/>
      <c r="B7" s="63"/>
      <c r="C7" s="63"/>
      <c r="D7" s="64"/>
      <c r="E7" s="64" t="s">
        <v>239</v>
      </c>
      <c r="F7" s="64" t="s">
        <v>240</v>
      </c>
      <c r="G7" s="64" t="s">
        <v>241</v>
      </c>
      <c r="H7" s="64" t="s">
        <v>242</v>
      </c>
      <c r="I7" s="64">
        <v>0</v>
      </c>
      <c r="J7" s="64" t="s">
        <v>243</v>
      </c>
      <c r="K7" s="64" t="s">
        <v>244</v>
      </c>
      <c r="L7" s="42"/>
    </row>
    <row r="8" s="47" customFormat="1" ht="33" customHeight="1" spans="1:12">
      <c r="A8" s="63"/>
      <c r="B8" s="63"/>
      <c r="C8" s="63"/>
      <c r="D8" s="64"/>
      <c r="E8" s="64" t="s">
        <v>245</v>
      </c>
      <c r="F8" s="64" t="s">
        <v>246</v>
      </c>
      <c r="G8" s="64" t="s">
        <v>241</v>
      </c>
      <c r="H8" s="64" t="s">
        <v>242</v>
      </c>
      <c r="I8" s="64">
        <v>0</v>
      </c>
      <c r="J8" s="64" t="s">
        <v>247</v>
      </c>
      <c r="K8" s="64" t="s">
        <v>248</v>
      </c>
      <c r="L8" s="42"/>
    </row>
    <row r="9" s="47" customFormat="1" ht="35" customHeight="1" spans="1:12">
      <c r="A9" s="63"/>
      <c r="B9" s="63"/>
      <c r="C9" s="63"/>
      <c r="D9" s="64" t="s">
        <v>249</v>
      </c>
      <c r="E9" s="64" t="s">
        <v>250</v>
      </c>
      <c r="F9" s="64" t="s">
        <v>251</v>
      </c>
      <c r="G9" s="64" t="s">
        <v>252</v>
      </c>
      <c r="H9" s="64" t="s">
        <v>236</v>
      </c>
      <c r="I9" s="64">
        <v>1200</v>
      </c>
      <c r="J9" s="64" t="s">
        <v>253</v>
      </c>
      <c r="K9" s="64" t="s">
        <v>254</v>
      </c>
      <c r="L9" s="64"/>
    </row>
    <row r="10" s="47" customFormat="1" ht="26.25" customHeight="1" spans="1:12">
      <c r="A10" s="63"/>
      <c r="B10" s="63"/>
      <c r="C10" s="63"/>
      <c r="D10" s="64"/>
      <c r="E10" s="64" t="s">
        <v>255</v>
      </c>
      <c r="F10" s="64" t="s">
        <v>256</v>
      </c>
      <c r="G10" s="64" t="s">
        <v>241</v>
      </c>
      <c r="H10" s="64" t="s">
        <v>236</v>
      </c>
      <c r="I10" s="64">
        <v>0.85</v>
      </c>
      <c r="J10" s="64" t="s">
        <v>257</v>
      </c>
      <c r="K10" s="64" t="s">
        <v>258</v>
      </c>
      <c r="L10" s="42"/>
    </row>
    <row r="11" s="47" customFormat="1" ht="26.25" customHeight="1" spans="1:12">
      <c r="A11" s="63"/>
      <c r="B11" s="63"/>
      <c r="C11" s="63"/>
      <c r="D11" s="64"/>
      <c r="E11" s="64" t="s">
        <v>259</v>
      </c>
      <c r="F11" s="64" t="s">
        <v>260</v>
      </c>
      <c r="G11" s="64" t="s">
        <v>261</v>
      </c>
      <c r="H11" s="64" t="s">
        <v>262</v>
      </c>
      <c r="I11" s="64" t="s">
        <v>263</v>
      </c>
      <c r="J11" s="64" t="s">
        <v>264</v>
      </c>
      <c r="K11" s="64" t="s">
        <v>265</v>
      </c>
      <c r="L11" s="42"/>
    </row>
    <row r="12" s="47" customFormat="1" ht="26.25" customHeight="1" spans="1:12">
      <c r="A12" s="63"/>
      <c r="B12" s="63"/>
      <c r="C12" s="63"/>
      <c r="D12" s="64" t="s">
        <v>266</v>
      </c>
      <c r="E12" s="64" t="s">
        <v>267</v>
      </c>
      <c r="F12" s="64" t="s">
        <v>261</v>
      </c>
      <c r="G12" s="64" t="s">
        <v>261</v>
      </c>
      <c r="H12" s="64" t="s">
        <v>261</v>
      </c>
      <c r="I12" s="68" t="s">
        <v>261</v>
      </c>
      <c r="J12" s="64" t="s">
        <v>261</v>
      </c>
      <c r="K12" s="64" t="s">
        <v>261</v>
      </c>
      <c r="L12" s="69"/>
    </row>
    <row r="13" s="47" customFormat="1" ht="49" customHeight="1" spans="1:21">
      <c r="A13" s="63"/>
      <c r="B13" s="63"/>
      <c r="C13" s="63"/>
      <c r="D13" s="64"/>
      <c r="E13" s="64" t="s">
        <v>268</v>
      </c>
      <c r="F13" s="64" t="s">
        <v>269</v>
      </c>
      <c r="G13" s="64" t="s">
        <v>261</v>
      </c>
      <c r="H13" s="64" t="s">
        <v>262</v>
      </c>
      <c r="I13" s="64" t="s">
        <v>270</v>
      </c>
      <c r="J13" s="64" t="s">
        <v>271</v>
      </c>
      <c r="K13" s="64" t="s">
        <v>272</v>
      </c>
      <c r="L13" s="70"/>
      <c r="U13" s="71"/>
    </row>
    <row r="14" s="47" customFormat="1" ht="66" customHeight="1" spans="1:12">
      <c r="A14" s="63"/>
      <c r="B14" s="63"/>
      <c r="C14" s="63"/>
      <c r="D14" s="64"/>
      <c r="E14" s="64"/>
      <c r="F14" s="64" t="s">
        <v>273</v>
      </c>
      <c r="G14" s="64" t="s">
        <v>261</v>
      </c>
      <c r="H14" s="64" t="s">
        <v>262</v>
      </c>
      <c r="I14" s="64" t="s">
        <v>274</v>
      </c>
      <c r="J14" s="64" t="s">
        <v>275</v>
      </c>
      <c r="K14" s="64" t="s">
        <v>276</v>
      </c>
      <c r="L14" s="70"/>
    </row>
    <row r="15" s="47" customFormat="1" ht="33" customHeight="1" spans="1:12">
      <c r="A15" s="63"/>
      <c r="B15" s="63"/>
      <c r="C15" s="63"/>
      <c r="D15" s="64"/>
      <c r="E15" s="64" t="s">
        <v>277</v>
      </c>
      <c r="F15" s="64" t="s">
        <v>278</v>
      </c>
      <c r="G15" s="64" t="s">
        <v>261</v>
      </c>
      <c r="H15" s="64" t="s">
        <v>262</v>
      </c>
      <c r="I15" s="68" t="s">
        <v>279</v>
      </c>
      <c r="J15" s="64" t="s">
        <v>280</v>
      </c>
      <c r="K15" s="64" t="s">
        <v>281</v>
      </c>
      <c r="L15" s="69"/>
    </row>
    <row r="16" s="47" customFormat="1" ht="26.25" customHeight="1" spans="1:12">
      <c r="A16" s="63"/>
      <c r="B16" s="63"/>
      <c r="C16" s="63"/>
      <c r="D16" s="64"/>
      <c r="E16" s="64" t="s">
        <v>282</v>
      </c>
      <c r="F16" s="64" t="s">
        <v>283</v>
      </c>
      <c r="G16" s="64" t="s">
        <v>261</v>
      </c>
      <c r="H16" s="64" t="s">
        <v>262</v>
      </c>
      <c r="I16" s="64" t="s">
        <v>279</v>
      </c>
      <c r="J16" s="64" t="s">
        <v>284</v>
      </c>
      <c r="K16" s="64" t="s">
        <v>285</v>
      </c>
      <c r="L16" s="69"/>
    </row>
    <row r="17" s="47" customFormat="1" ht="26.25" customHeight="1" spans="1:12">
      <c r="A17" s="63"/>
      <c r="B17" s="63"/>
      <c r="C17" s="63"/>
      <c r="D17" s="64" t="s">
        <v>286</v>
      </c>
      <c r="E17" s="64" t="s">
        <v>287</v>
      </c>
      <c r="F17" s="64" t="s">
        <v>288</v>
      </c>
      <c r="G17" s="64" t="s">
        <v>289</v>
      </c>
      <c r="H17" s="64" t="s">
        <v>290</v>
      </c>
      <c r="I17" s="64">
        <v>90</v>
      </c>
      <c r="J17" s="64" t="s">
        <v>291</v>
      </c>
      <c r="K17" s="64" t="s">
        <v>292</v>
      </c>
      <c r="L17" s="42"/>
    </row>
    <row r="18" s="47" customFormat="1" ht="30" customHeight="1" spans="1:12">
      <c r="A18" s="63" t="s">
        <v>293</v>
      </c>
      <c r="B18" s="63">
        <v>210</v>
      </c>
      <c r="C18" s="63" t="s">
        <v>294</v>
      </c>
      <c r="D18" s="64" t="s">
        <v>232</v>
      </c>
      <c r="E18" s="64" t="s">
        <v>233</v>
      </c>
      <c r="F18" s="64" t="s">
        <v>295</v>
      </c>
      <c r="G18" s="64" t="s">
        <v>235</v>
      </c>
      <c r="H18" s="64" t="s">
        <v>236</v>
      </c>
      <c r="I18" s="68">
        <v>210</v>
      </c>
      <c r="J18" s="64" t="s">
        <v>296</v>
      </c>
      <c r="K18" s="64" t="s">
        <v>297</v>
      </c>
      <c r="L18" s="42"/>
    </row>
    <row r="19" s="47" customFormat="1" ht="28" customHeight="1" spans="1:12">
      <c r="A19" s="63"/>
      <c r="B19" s="63"/>
      <c r="C19" s="63"/>
      <c r="D19" s="64"/>
      <c r="E19" s="64" t="s">
        <v>239</v>
      </c>
      <c r="F19" s="64" t="s">
        <v>240</v>
      </c>
      <c r="G19" s="64" t="s">
        <v>241</v>
      </c>
      <c r="H19" s="64" t="s">
        <v>242</v>
      </c>
      <c r="I19" s="64">
        <v>0</v>
      </c>
      <c r="J19" s="64" t="s">
        <v>243</v>
      </c>
      <c r="K19" s="64" t="s">
        <v>244</v>
      </c>
      <c r="L19" s="42"/>
    </row>
    <row r="20" s="47" customFormat="1" ht="33" customHeight="1" spans="1:12">
      <c r="A20" s="63"/>
      <c r="B20" s="63"/>
      <c r="C20" s="63"/>
      <c r="D20" s="64"/>
      <c r="E20" s="64" t="s">
        <v>245</v>
      </c>
      <c r="F20" s="64" t="s">
        <v>246</v>
      </c>
      <c r="G20" s="64" t="s">
        <v>241</v>
      </c>
      <c r="H20" s="64" t="s">
        <v>242</v>
      </c>
      <c r="I20" s="64">
        <v>0</v>
      </c>
      <c r="J20" s="64" t="s">
        <v>247</v>
      </c>
      <c r="K20" s="64" t="s">
        <v>248</v>
      </c>
      <c r="L20" s="42"/>
    </row>
    <row r="21" s="47" customFormat="1" ht="29" customHeight="1" spans="1:12">
      <c r="A21" s="63"/>
      <c r="B21" s="63"/>
      <c r="C21" s="63"/>
      <c r="D21" s="64" t="s">
        <v>298</v>
      </c>
      <c r="E21" s="64" t="s">
        <v>250</v>
      </c>
      <c r="F21" s="64" t="s">
        <v>251</v>
      </c>
      <c r="G21" s="64" t="s">
        <v>252</v>
      </c>
      <c r="H21" s="64" t="s">
        <v>236</v>
      </c>
      <c r="I21" s="64" t="s">
        <v>290</v>
      </c>
      <c r="J21" s="64">
        <v>1200</v>
      </c>
      <c r="K21" s="64" t="s">
        <v>254</v>
      </c>
      <c r="L21" s="64"/>
    </row>
    <row r="22" s="47" customFormat="1" ht="26.25" customHeight="1" spans="1:12">
      <c r="A22" s="63"/>
      <c r="B22" s="63"/>
      <c r="C22" s="63"/>
      <c r="D22" s="64"/>
      <c r="E22" s="64" t="s">
        <v>255</v>
      </c>
      <c r="F22" s="64" t="s">
        <v>299</v>
      </c>
      <c r="G22" s="64" t="s">
        <v>241</v>
      </c>
      <c r="H22" s="64" t="s">
        <v>236</v>
      </c>
      <c r="I22" s="64" t="s">
        <v>290</v>
      </c>
      <c r="J22" s="64">
        <v>95</v>
      </c>
      <c r="K22" s="64" t="s">
        <v>300</v>
      </c>
      <c r="L22" s="42"/>
    </row>
    <row r="23" s="47" customFormat="1" ht="26.25" customHeight="1" spans="1:12">
      <c r="A23" s="63"/>
      <c r="B23" s="63"/>
      <c r="C23" s="63"/>
      <c r="D23" s="64"/>
      <c r="E23" s="64" t="s">
        <v>259</v>
      </c>
      <c r="F23" s="64" t="s">
        <v>301</v>
      </c>
      <c r="G23" s="64" t="s">
        <v>261</v>
      </c>
      <c r="H23" s="64" t="s">
        <v>262</v>
      </c>
      <c r="I23" s="64" t="s">
        <v>262</v>
      </c>
      <c r="J23" s="64" t="s">
        <v>302</v>
      </c>
      <c r="K23" s="64" t="s">
        <v>303</v>
      </c>
      <c r="L23" s="42"/>
    </row>
    <row r="24" s="47" customFormat="1" ht="26.25" customHeight="1" spans="1:12">
      <c r="A24" s="63"/>
      <c r="B24" s="63"/>
      <c r="C24" s="63"/>
      <c r="D24" s="64" t="s">
        <v>266</v>
      </c>
      <c r="E24" s="64" t="s">
        <v>267</v>
      </c>
      <c r="F24" s="64" t="s">
        <v>261</v>
      </c>
      <c r="G24" s="64" t="s">
        <v>261</v>
      </c>
      <c r="H24" s="64" t="s">
        <v>261</v>
      </c>
      <c r="I24" s="68" t="s">
        <v>261</v>
      </c>
      <c r="J24" s="64" t="s">
        <v>261</v>
      </c>
      <c r="K24" s="64" t="s">
        <v>261</v>
      </c>
      <c r="L24" s="69"/>
    </row>
    <row r="25" s="47" customFormat="1" ht="62" customHeight="1" spans="1:21">
      <c r="A25" s="63"/>
      <c r="B25" s="63"/>
      <c r="C25" s="63"/>
      <c r="D25" s="64"/>
      <c r="E25" s="64" t="s">
        <v>268</v>
      </c>
      <c r="F25" s="64" t="s">
        <v>269</v>
      </c>
      <c r="G25" s="64" t="s">
        <v>261</v>
      </c>
      <c r="H25" s="64" t="s">
        <v>262</v>
      </c>
      <c r="I25" s="64" t="s">
        <v>270</v>
      </c>
      <c r="J25" s="64" t="s">
        <v>271</v>
      </c>
      <c r="K25" s="64" t="s">
        <v>272</v>
      </c>
      <c r="L25" s="70"/>
      <c r="U25" s="71"/>
    </row>
    <row r="26" s="47" customFormat="1" ht="79" customHeight="1" spans="1:12">
      <c r="A26" s="63"/>
      <c r="B26" s="63"/>
      <c r="C26" s="63"/>
      <c r="D26" s="64"/>
      <c r="E26" s="64"/>
      <c r="F26" s="64" t="s">
        <v>273</v>
      </c>
      <c r="G26" s="64" t="s">
        <v>261</v>
      </c>
      <c r="H26" s="64" t="s">
        <v>262</v>
      </c>
      <c r="I26" s="64" t="s">
        <v>274</v>
      </c>
      <c r="J26" s="64" t="s">
        <v>275</v>
      </c>
      <c r="K26" s="64" t="s">
        <v>276</v>
      </c>
      <c r="L26" s="70"/>
    </row>
    <row r="27" s="47" customFormat="1" ht="26" customHeight="1" spans="1:12">
      <c r="A27" s="63"/>
      <c r="B27" s="63"/>
      <c r="C27" s="63"/>
      <c r="D27" s="64"/>
      <c r="E27" s="64" t="s">
        <v>277</v>
      </c>
      <c r="F27" s="64" t="s">
        <v>278</v>
      </c>
      <c r="G27" s="64" t="s">
        <v>261</v>
      </c>
      <c r="H27" s="64" t="s">
        <v>262</v>
      </c>
      <c r="I27" s="68" t="s">
        <v>279</v>
      </c>
      <c r="J27" s="64" t="s">
        <v>280</v>
      </c>
      <c r="K27" s="64" t="s">
        <v>281</v>
      </c>
      <c r="L27" s="69"/>
    </row>
    <row r="28" s="47" customFormat="1" ht="26.25" customHeight="1" spans="1:12">
      <c r="A28" s="63"/>
      <c r="B28" s="63"/>
      <c r="C28" s="63"/>
      <c r="D28" s="64"/>
      <c r="E28" s="64" t="s">
        <v>282</v>
      </c>
      <c r="F28" s="64" t="s">
        <v>283</v>
      </c>
      <c r="G28" s="64" t="s">
        <v>261</v>
      </c>
      <c r="H28" s="64" t="s">
        <v>262</v>
      </c>
      <c r="I28" s="64" t="s">
        <v>279</v>
      </c>
      <c r="J28" s="64" t="s">
        <v>284</v>
      </c>
      <c r="K28" s="64" t="s">
        <v>285</v>
      </c>
      <c r="L28" s="69"/>
    </row>
    <row r="29" s="47" customFormat="1" ht="26.25" customHeight="1" spans="1:12">
      <c r="A29" s="63"/>
      <c r="B29" s="63"/>
      <c r="C29" s="63"/>
      <c r="D29" s="64" t="s">
        <v>286</v>
      </c>
      <c r="E29" s="64" t="s">
        <v>287</v>
      </c>
      <c r="F29" s="64" t="s">
        <v>304</v>
      </c>
      <c r="G29" s="64" t="s">
        <v>241</v>
      </c>
      <c r="H29" s="64" t="s">
        <v>236</v>
      </c>
      <c r="I29" s="64">
        <v>90</v>
      </c>
      <c r="J29" s="64" t="s">
        <v>305</v>
      </c>
      <c r="K29" s="64" t="s">
        <v>292</v>
      </c>
      <c r="L29" s="42"/>
    </row>
    <row r="30" s="47" customFormat="1" ht="32" customHeight="1" spans="1:12">
      <c r="A30" s="63" t="s">
        <v>306</v>
      </c>
      <c r="B30" s="63">
        <v>134.5</v>
      </c>
      <c r="C30" s="63" t="s">
        <v>307</v>
      </c>
      <c r="D30" s="64" t="s">
        <v>232</v>
      </c>
      <c r="E30" s="64" t="s">
        <v>233</v>
      </c>
      <c r="F30" s="64" t="s">
        <v>234</v>
      </c>
      <c r="G30" s="64" t="s">
        <v>235</v>
      </c>
      <c r="H30" s="64" t="s">
        <v>236</v>
      </c>
      <c r="I30" s="68">
        <v>134.5</v>
      </c>
      <c r="J30" s="64" t="s">
        <v>308</v>
      </c>
      <c r="K30" s="64" t="s">
        <v>309</v>
      </c>
      <c r="L30" s="42"/>
    </row>
    <row r="31" s="47" customFormat="1" ht="33" customHeight="1" spans="1:12">
      <c r="A31" s="63"/>
      <c r="B31" s="63"/>
      <c r="C31" s="63"/>
      <c r="D31" s="64"/>
      <c r="E31" s="64" t="s">
        <v>239</v>
      </c>
      <c r="F31" s="64" t="s">
        <v>240</v>
      </c>
      <c r="G31" s="64" t="s">
        <v>241</v>
      </c>
      <c r="H31" s="64" t="s">
        <v>242</v>
      </c>
      <c r="I31" s="64">
        <v>0</v>
      </c>
      <c r="J31" s="64" t="s">
        <v>243</v>
      </c>
      <c r="K31" s="64" t="s">
        <v>244</v>
      </c>
      <c r="L31" s="42"/>
    </row>
    <row r="32" s="47" customFormat="1" ht="33" customHeight="1" spans="1:12">
      <c r="A32" s="63"/>
      <c r="B32" s="63"/>
      <c r="C32" s="63"/>
      <c r="D32" s="64"/>
      <c r="E32" s="64" t="s">
        <v>245</v>
      </c>
      <c r="F32" s="64" t="s">
        <v>246</v>
      </c>
      <c r="G32" s="64" t="s">
        <v>241</v>
      </c>
      <c r="H32" s="64" t="s">
        <v>242</v>
      </c>
      <c r="I32" s="64">
        <v>0</v>
      </c>
      <c r="J32" s="64" t="s">
        <v>247</v>
      </c>
      <c r="K32" s="64" t="s">
        <v>248</v>
      </c>
      <c r="L32" s="42"/>
    </row>
    <row r="33" s="47" customFormat="1" ht="27" customHeight="1" spans="1:12">
      <c r="A33" s="63"/>
      <c r="B33" s="63"/>
      <c r="C33" s="63"/>
      <c r="D33" s="64" t="s">
        <v>310</v>
      </c>
      <c r="E33" s="64" t="s">
        <v>250</v>
      </c>
      <c r="F33" s="64" t="s">
        <v>311</v>
      </c>
      <c r="G33" s="64" t="s">
        <v>252</v>
      </c>
      <c r="H33" s="64" t="s">
        <v>236</v>
      </c>
      <c r="I33" s="64">
        <v>1200</v>
      </c>
      <c r="J33" s="64" t="s">
        <v>312</v>
      </c>
      <c r="K33" s="64" t="s">
        <v>313</v>
      </c>
      <c r="L33" s="64"/>
    </row>
    <row r="34" s="47" customFormat="1" ht="26.25" customHeight="1" spans="1:12">
      <c r="A34" s="63"/>
      <c r="B34" s="63"/>
      <c r="C34" s="63"/>
      <c r="D34" s="64"/>
      <c r="E34" s="64" t="s">
        <v>255</v>
      </c>
      <c r="F34" s="64" t="s">
        <v>314</v>
      </c>
      <c r="G34" s="64" t="s">
        <v>241</v>
      </c>
      <c r="H34" s="64" t="s">
        <v>236</v>
      </c>
      <c r="I34" s="64">
        <v>85</v>
      </c>
      <c r="J34" s="64" t="s">
        <v>315</v>
      </c>
      <c r="K34" s="64" t="s">
        <v>316</v>
      </c>
      <c r="L34" s="42"/>
    </row>
    <row r="35" s="47" customFormat="1" ht="26.25" customHeight="1" spans="1:12">
      <c r="A35" s="63"/>
      <c r="B35" s="63"/>
      <c r="C35" s="63"/>
      <c r="D35" s="64"/>
      <c r="E35" s="64" t="s">
        <v>259</v>
      </c>
      <c r="F35" s="64" t="s">
        <v>317</v>
      </c>
      <c r="G35" s="64" t="s">
        <v>261</v>
      </c>
      <c r="H35" s="64" t="s">
        <v>262</v>
      </c>
      <c r="I35" s="64" t="s">
        <v>302</v>
      </c>
      <c r="J35" s="64" t="s">
        <v>318</v>
      </c>
      <c r="K35" s="64" t="s">
        <v>319</v>
      </c>
      <c r="L35" s="42"/>
    </row>
    <row r="36" s="47" customFormat="1" ht="18" customHeight="1" spans="1:12">
      <c r="A36" s="63"/>
      <c r="B36" s="63"/>
      <c r="C36" s="63"/>
      <c r="D36" s="64" t="s">
        <v>266</v>
      </c>
      <c r="E36" s="64" t="s">
        <v>267</v>
      </c>
      <c r="F36" s="64" t="s">
        <v>261</v>
      </c>
      <c r="G36" s="64" t="s">
        <v>261</v>
      </c>
      <c r="H36" s="64" t="s">
        <v>261</v>
      </c>
      <c r="I36" s="68" t="s">
        <v>261</v>
      </c>
      <c r="J36" s="64" t="s">
        <v>261</v>
      </c>
      <c r="K36" s="64" t="s">
        <v>261</v>
      </c>
      <c r="L36" s="69"/>
    </row>
    <row r="37" s="47" customFormat="1" ht="61" customHeight="1" spans="1:21">
      <c r="A37" s="63"/>
      <c r="B37" s="63"/>
      <c r="C37" s="63"/>
      <c r="D37" s="64"/>
      <c r="E37" s="64" t="s">
        <v>268</v>
      </c>
      <c r="F37" s="64" t="s">
        <v>269</v>
      </c>
      <c r="G37" s="64" t="s">
        <v>261</v>
      </c>
      <c r="H37" s="64" t="s">
        <v>262</v>
      </c>
      <c r="I37" s="64" t="s">
        <v>270</v>
      </c>
      <c r="J37" s="64" t="s">
        <v>271</v>
      </c>
      <c r="K37" s="64" t="s">
        <v>272</v>
      </c>
      <c r="L37" s="70"/>
      <c r="U37" s="71"/>
    </row>
    <row r="38" s="47" customFormat="1" ht="82" customHeight="1" spans="1:12">
      <c r="A38" s="63"/>
      <c r="B38" s="63"/>
      <c r="C38" s="63"/>
      <c r="D38" s="64"/>
      <c r="E38" s="64"/>
      <c r="F38" s="64" t="s">
        <v>273</v>
      </c>
      <c r="G38" s="64" t="s">
        <v>261</v>
      </c>
      <c r="H38" s="64" t="s">
        <v>262</v>
      </c>
      <c r="I38" s="64" t="s">
        <v>274</v>
      </c>
      <c r="J38" s="64" t="s">
        <v>275</v>
      </c>
      <c r="K38" s="64" t="s">
        <v>276</v>
      </c>
      <c r="L38" s="70"/>
    </row>
    <row r="39" s="47" customFormat="1" ht="33" customHeight="1" spans="1:12">
      <c r="A39" s="63"/>
      <c r="B39" s="63"/>
      <c r="C39" s="63"/>
      <c r="D39" s="64"/>
      <c r="E39" s="64" t="s">
        <v>277</v>
      </c>
      <c r="F39" s="64" t="s">
        <v>278</v>
      </c>
      <c r="G39" s="64" t="s">
        <v>261</v>
      </c>
      <c r="H39" s="64" t="s">
        <v>262</v>
      </c>
      <c r="I39" s="68" t="s">
        <v>279</v>
      </c>
      <c r="J39" s="64" t="s">
        <v>280</v>
      </c>
      <c r="K39" s="64" t="s">
        <v>281</v>
      </c>
      <c r="L39" s="69"/>
    </row>
    <row r="40" s="47" customFormat="1" ht="26.25" customHeight="1" spans="1:12">
      <c r="A40" s="63"/>
      <c r="B40" s="63"/>
      <c r="C40" s="63"/>
      <c r="D40" s="64"/>
      <c r="E40" s="64" t="s">
        <v>282</v>
      </c>
      <c r="F40" s="64" t="s">
        <v>283</v>
      </c>
      <c r="G40" s="64" t="s">
        <v>261</v>
      </c>
      <c r="H40" s="64" t="s">
        <v>262</v>
      </c>
      <c r="I40" s="64" t="s">
        <v>279</v>
      </c>
      <c r="J40" s="64" t="s">
        <v>284</v>
      </c>
      <c r="K40" s="64" t="s">
        <v>285</v>
      </c>
      <c r="L40" s="69"/>
    </row>
    <row r="41" s="47" customFormat="1" ht="26.25" customHeight="1" spans="1:12">
      <c r="A41" s="63"/>
      <c r="B41" s="63"/>
      <c r="C41" s="63"/>
      <c r="D41" s="64" t="s">
        <v>286</v>
      </c>
      <c r="E41" s="64" t="s">
        <v>287</v>
      </c>
      <c r="F41" s="64" t="s">
        <v>320</v>
      </c>
      <c r="G41" s="64" t="s">
        <v>241</v>
      </c>
      <c r="H41" s="64" t="s">
        <v>236</v>
      </c>
      <c r="I41" s="64">
        <v>85</v>
      </c>
      <c r="J41" s="64" t="s">
        <v>321</v>
      </c>
      <c r="K41" s="64" t="s">
        <v>292</v>
      </c>
      <c r="L41" s="42"/>
    </row>
    <row r="42" s="47" customFormat="1" ht="27" customHeight="1" spans="1:12">
      <c r="A42" s="63" t="s">
        <v>322</v>
      </c>
      <c r="B42" s="63">
        <v>200</v>
      </c>
      <c r="C42" s="63" t="s">
        <v>323</v>
      </c>
      <c r="D42" s="64" t="s">
        <v>232</v>
      </c>
      <c r="E42" s="64" t="s">
        <v>233</v>
      </c>
      <c r="F42" s="64" t="s">
        <v>234</v>
      </c>
      <c r="G42" s="64" t="s">
        <v>235</v>
      </c>
      <c r="H42" s="64" t="s">
        <v>236</v>
      </c>
      <c r="I42" s="68">
        <v>200</v>
      </c>
      <c r="J42" s="64" t="s">
        <v>324</v>
      </c>
      <c r="K42" s="64" t="s">
        <v>297</v>
      </c>
      <c r="L42" s="42"/>
    </row>
    <row r="43" s="47" customFormat="1" ht="28" customHeight="1" spans="1:12">
      <c r="A43" s="63"/>
      <c r="B43" s="63"/>
      <c r="C43" s="63"/>
      <c r="D43" s="64"/>
      <c r="E43" s="64" t="s">
        <v>239</v>
      </c>
      <c r="F43" s="64" t="s">
        <v>240</v>
      </c>
      <c r="G43" s="64" t="s">
        <v>241</v>
      </c>
      <c r="H43" s="64" t="s">
        <v>242</v>
      </c>
      <c r="I43" s="64">
        <v>0</v>
      </c>
      <c r="J43" s="64" t="s">
        <v>243</v>
      </c>
      <c r="K43" s="64" t="s">
        <v>244</v>
      </c>
      <c r="L43" s="42"/>
    </row>
    <row r="44" s="47" customFormat="1" ht="33" customHeight="1" spans="1:12">
      <c r="A44" s="63"/>
      <c r="B44" s="63"/>
      <c r="C44" s="63"/>
      <c r="D44" s="64"/>
      <c r="E44" s="64" t="s">
        <v>245</v>
      </c>
      <c r="F44" s="64" t="s">
        <v>246</v>
      </c>
      <c r="G44" s="64" t="s">
        <v>241</v>
      </c>
      <c r="H44" s="64" t="s">
        <v>242</v>
      </c>
      <c r="I44" s="64">
        <v>0</v>
      </c>
      <c r="J44" s="64" t="s">
        <v>247</v>
      </c>
      <c r="K44" s="64" t="s">
        <v>248</v>
      </c>
      <c r="L44" s="42"/>
    </row>
    <row r="45" s="47" customFormat="1" ht="39" customHeight="1" spans="1:12">
      <c r="A45" s="63"/>
      <c r="B45" s="63"/>
      <c r="C45" s="63"/>
      <c r="D45" s="64" t="s">
        <v>310</v>
      </c>
      <c r="E45" s="64" t="s">
        <v>250</v>
      </c>
      <c r="F45" s="64" t="s">
        <v>325</v>
      </c>
      <c r="G45" s="64" t="s">
        <v>241</v>
      </c>
      <c r="H45" s="64" t="s">
        <v>242</v>
      </c>
      <c r="I45" s="64">
        <v>100</v>
      </c>
      <c r="J45" s="64" t="s">
        <v>326</v>
      </c>
      <c r="K45" s="64" t="s">
        <v>327</v>
      </c>
      <c r="L45" s="64"/>
    </row>
    <row r="46" s="47" customFormat="1" ht="35" customHeight="1" spans="1:12">
      <c r="A46" s="63"/>
      <c r="B46" s="63"/>
      <c r="C46" s="63"/>
      <c r="D46" s="64"/>
      <c r="E46" s="64" t="s">
        <v>255</v>
      </c>
      <c r="F46" s="64" t="s">
        <v>328</v>
      </c>
      <c r="G46" s="64" t="s">
        <v>241</v>
      </c>
      <c r="H46" s="64" t="s">
        <v>236</v>
      </c>
      <c r="I46" s="64">
        <v>100</v>
      </c>
      <c r="J46" s="64" t="s">
        <v>329</v>
      </c>
      <c r="K46" s="64" t="s">
        <v>330</v>
      </c>
      <c r="L46" s="42"/>
    </row>
    <row r="47" s="47" customFormat="1" ht="26.25" customHeight="1" spans="1:12">
      <c r="A47" s="63"/>
      <c r="B47" s="63"/>
      <c r="C47" s="63"/>
      <c r="D47" s="64"/>
      <c r="E47" s="64" t="s">
        <v>259</v>
      </c>
      <c r="F47" s="64" t="s">
        <v>331</v>
      </c>
      <c r="G47" s="64" t="s">
        <v>332</v>
      </c>
      <c r="H47" s="64" t="s">
        <v>262</v>
      </c>
      <c r="I47" s="64" t="s">
        <v>333</v>
      </c>
      <c r="J47" s="64" t="s">
        <v>334</v>
      </c>
      <c r="K47" s="64" t="s">
        <v>319</v>
      </c>
      <c r="L47" s="42"/>
    </row>
    <row r="48" s="47" customFormat="1" ht="26.25" customHeight="1" spans="1:12">
      <c r="A48" s="63"/>
      <c r="B48" s="63"/>
      <c r="C48" s="63"/>
      <c r="D48" s="64" t="s">
        <v>266</v>
      </c>
      <c r="E48" s="64" t="s">
        <v>267</v>
      </c>
      <c r="F48" s="64" t="s">
        <v>261</v>
      </c>
      <c r="G48" s="64" t="s">
        <v>261</v>
      </c>
      <c r="H48" s="64" t="s">
        <v>261</v>
      </c>
      <c r="I48" s="68" t="s">
        <v>261</v>
      </c>
      <c r="J48" s="64" t="s">
        <v>261</v>
      </c>
      <c r="K48" s="64" t="s">
        <v>261</v>
      </c>
      <c r="L48" s="69"/>
    </row>
    <row r="49" s="47" customFormat="1" ht="50" customHeight="1" spans="1:21">
      <c r="A49" s="63"/>
      <c r="B49" s="63"/>
      <c r="C49" s="63"/>
      <c r="D49" s="64"/>
      <c r="E49" s="64" t="s">
        <v>268</v>
      </c>
      <c r="F49" s="64" t="s">
        <v>269</v>
      </c>
      <c r="G49" s="64" t="s">
        <v>261</v>
      </c>
      <c r="H49" s="64" t="s">
        <v>262</v>
      </c>
      <c r="I49" s="64" t="s">
        <v>270</v>
      </c>
      <c r="J49" s="64" t="s">
        <v>271</v>
      </c>
      <c r="K49" s="64" t="s">
        <v>272</v>
      </c>
      <c r="L49" s="70"/>
      <c r="U49" s="71"/>
    </row>
    <row r="50" s="47" customFormat="1" ht="50" customHeight="1" spans="1:12">
      <c r="A50" s="63"/>
      <c r="B50" s="63"/>
      <c r="C50" s="63"/>
      <c r="D50" s="64"/>
      <c r="E50" s="64"/>
      <c r="F50" s="64" t="s">
        <v>273</v>
      </c>
      <c r="G50" s="64" t="s">
        <v>261</v>
      </c>
      <c r="H50" s="64" t="s">
        <v>262</v>
      </c>
      <c r="I50" s="64" t="s">
        <v>274</v>
      </c>
      <c r="J50" s="64" t="s">
        <v>335</v>
      </c>
      <c r="K50" s="64" t="s">
        <v>276</v>
      </c>
      <c r="L50" s="70"/>
    </row>
    <row r="51" s="47" customFormat="1" ht="33" customHeight="1" spans="1:12">
      <c r="A51" s="63"/>
      <c r="B51" s="63"/>
      <c r="C51" s="63"/>
      <c r="D51" s="64"/>
      <c r="E51" s="64" t="s">
        <v>277</v>
      </c>
      <c r="F51" s="64" t="s">
        <v>336</v>
      </c>
      <c r="G51" s="64" t="s">
        <v>261</v>
      </c>
      <c r="H51" s="64" t="s">
        <v>262</v>
      </c>
      <c r="I51" s="68" t="s">
        <v>279</v>
      </c>
      <c r="J51" s="64" t="s">
        <v>337</v>
      </c>
      <c r="K51" s="64" t="s">
        <v>338</v>
      </c>
      <c r="L51" s="69"/>
    </row>
    <row r="52" s="47" customFormat="1" ht="38" customHeight="1" spans="1:12">
      <c r="A52" s="63"/>
      <c r="B52" s="63"/>
      <c r="C52" s="63"/>
      <c r="D52" s="64"/>
      <c r="E52" s="64" t="s">
        <v>282</v>
      </c>
      <c r="F52" s="64" t="s">
        <v>339</v>
      </c>
      <c r="G52" s="64" t="s">
        <v>261</v>
      </c>
      <c r="H52" s="64" t="s">
        <v>262</v>
      </c>
      <c r="I52" s="64" t="s">
        <v>279</v>
      </c>
      <c r="J52" s="64" t="s">
        <v>340</v>
      </c>
      <c r="K52" s="64" t="s">
        <v>341</v>
      </c>
      <c r="L52" s="69"/>
    </row>
    <row r="53" s="47" customFormat="1" ht="36" customHeight="1" spans="1:12">
      <c r="A53" s="63"/>
      <c r="B53" s="63"/>
      <c r="C53" s="63"/>
      <c r="D53" s="64" t="s">
        <v>286</v>
      </c>
      <c r="E53" s="64" t="s">
        <v>287</v>
      </c>
      <c r="F53" s="64" t="s">
        <v>342</v>
      </c>
      <c r="G53" s="64" t="s">
        <v>289</v>
      </c>
      <c r="H53" s="64" t="s">
        <v>236</v>
      </c>
      <c r="I53" s="64">
        <v>90</v>
      </c>
      <c r="J53" s="64" t="s">
        <v>343</v>
      </c>
      <c r="K53" s="64" t="s">
        <v>292</v>
      </c>
      <c r="L53" s="42"/>
    </row>
    <row r="54" s="47" customFormat="1" ht="24" customHeight="1" spans="1:12">
      <c r="A54" s="63" t="s">
        <v>344</v>
      </c>
      <c r="B54" s="63">
        <v>159.96</v>
      </c>
      <c r="C54" s="63" t="s">
        <v>345</v>
      </c>
      <c r="D54" s="64" t="s">
        <v>232</v>
      </c>
      <c r="E54" s="64" t="s">
        <v>346</v>
      </c>
      <c r="F54" s="64" t="s">
        <v>347</v>
      </c>
      <c r="G54" s="64" t="s">
        <v>235</v>
      </c>
      <c r="H54" s="64" t="s">
        <v>236</v>
      </c>
      <c r="I54" s="68">
        <v>159.96</v>
      </c>
      <c r="J54" s="64" t="s">
        <v>348</v>
      </c>
      <c r="K54" s="64" t="s">
        <v>297</v>
      </c>
      <c r="L54" s="42"/>
    </row>
    <row r="55" s="47" customFormat="1" ht="25" customHeight="1" spans="1:12">
      <c r="A55" s="63"/>
      <c r="B55" s="63"/>
      <c r="C55" s="63"/>
      <c r="D55" s="64"/>
      <c r="E55" s="64" t="s">
        <v>349</v>
      </c>
      <c r="F55" s="64" t="s">
        <v>240</v>
      </c>
      <c r="G55" s="64" t="s">
        <v>241</v>
      </c>
      <c r="H55" s="64" t="s">
        <v>242</v>
      </c>
      <c r="I55" s="64">
        <v>0</v>
      </c>
      <c r="J55" s="64" t="s">
        <v>243</v>
      </c>
      <c r="K55" s="64" t="s">
        <v>244</v>
      </c>
      <c r="L55" s="42"/>
    </row>
    <row r="56" s="47" customFormat="1" ht="33" customHeight="1" spans="1:12">
      <c r="A56" s="63"/>
      <c r="B56" s="63"/>
      <c r="C56" s="63"/>
      <c r="D56" s="64"/>
      <c r="E56" s="64" t="s">
        <v>350</v>
      </c>
      <c r="F56" s="64" t="s">
        <v>246</v>
      </c>
      <c r="G56" s="64" t="s">
        <v>241</v>
      </c>
      <c r="H56" s="64" t="s">
        <v>242</v>
      </c>
      <c r="I56" s="64">
        <v>0</v>
      </c>
      <c r="J56" s="64" t="s">
        <v>247</v>
      </c>
      <c r="K56" s="64" t="s">
        <v>248</v>
      </c>
      <c r="L56" s="42"/>
    </row>
    <row r="57" s="47" customFormat="1" ht="35" customHeight="1" spans="1:12">
      <c r="A57" s="63"/>
      <c r="B57" s="63"/>
      <c r="C57" s="63"/>
      <c r="D57" s="64" t="s">
        <v>310</v>
      </c>
      <c r="E57" s="64" t="s">
        <v>351</v>
      </c>
      <c r="F57" s="64" t="s">
        <v>251</v>
      </c>
      <c r="G57" s="64" t="s">
        <v>252</v>
      </c>
      <c r="H57" s="64" t="s">
        <v>236</v>
      </c>
      <c r="I57" s="64">
        <v>1800</v>
      </c>
      <c r="J57" s="64" t="s">
        <v>352</v>
      </c>
      <c r="K57" s="64" t="s">
        <v>353</v>
      </c>
      <c r="L57" s="64"/>
    </row>
    <row r="58" s="47" customFormat="1" ht="26.25" customHeight="1" spans="1:12">
      <c r="A58" s="63"/>
      <c r="B58" s="63"/>
      <c r="C58" s="63"/>
      <c r="D58" s="64"/>
      <c r="E58" s="64" t="s">
        <v>354</v>
      </c>
      <c r="F58" s="64" t="s">
        <v>299</v>
      </c>
      <c r="G58" s="64" t="s">
        <v>241</v>
      </c>
      <c r="H58" s="64" t="s">
        <v>236</v>
      </c>
      <c r="I58" s="64" t="s">
        <v>290</v>
      </c>
      <c r="J58" s="64">
        <v>95</v>
      </c>
      <c r="K58" s="64" t="s">
        <v>300</v>
      </c>
      <c r="L58" s="42"/>
    </row>
    <row r="59" s="47" customFormat="1" ht="26.25" customHeight="1" spans="1:12">
      <c r="A59" s="63"/>
      <c r="B59" s="63"/>
      <c r="C59" s="63"/>
      <c r="D59" s="64"/>
      <c r="E59" s="64" t="s">
        <v>355</v>
      </c>
      <c r="F59" s="64" t="s">
        <v>301</v>
      </c>
      <c r="G59" s="64" t="s">
        <v>261</v>
      </c>
      <c r="H59" s="64" t="s">
        <v>262</v>
      </c>
      <c r="I59" s="64" t="s">
        <v>262</v>
      </c>
      <c r="J59" s="64" t="s">
        <v>302</v>
      </c>
      <c r="K59" s="64" t="s">
        <v>303</v>
      </c>
      <c r="L59" s="42"/>
    </row>
    <row r="60" s="47" customFormat="1" ht="26.25" customHeight="1" spans="1:12">
      <c r="A60" s="63"/>
      <c r="B60" s="63"/>
      <c r="C60" s="63"/>
      <c r="D60" s="64" t="s">
        <v>266</v>
      </c>
      <c r="E60" s="64" t="s">
        <v>267</v>
      </c>
      <c r="F60" s="64" t="s">
        <v>261</v>
      </c>
      <c r="G60" s="64" t="s">
        <v>261</v>
      </c>
      <c r="H60" s="64" t="s">
        <v>261</v>
      </c>
      <c r="I60" s="68" t="s">
        <v>261</v>
      </c>
      <c r="J60" s="64" t="s">
        <v>261</v>
      </c>
      <c r="K60" s="64" t="s">
        <v>261</v>
      </c>
      <c r="L60" s="69"/>
    </row>
    <row r="61" s="47" customFormat="1" ht="54" customHeight="1" spans="1:21">
      <c r="A61" s="63"/>
      <c r="B61" s="63"/>
      <c r="C61" s="63"/>
      <c r="D61" s="64"/>
      <c r="E61" s="64" t="s">
        <v>356</v>
      </c>
      <c r="F61" s="64" t="s">
        <v>269</v>
      </c>
      <c r="G61" s="64" t="s">
        <v>261</v>
      </c>
      <c r="H61" s="64" t="s">
        <v>262</v>
      </c>
      <c r="I61" s="64" t="s">
        <v>270</v>
      </c>
      <c r="J61" s="64" t="s">
        <v>271</v>
      </c>
      <c r="K61" s="64" t="s">
        <v>272</v>
      </c>
      <c r="L61" s="70"/>
      <c r="U61" s="71"/>
    </row>
    <row r="62" s="47" customFormat="1" ht="66" customHeight="1" spans="1:12">
      <c r="A62" s="63"/>
      <c r="B62" s="63"/>
      <c r="C62" s="63"/>
      <c r="D62" s="64"/>
      <c r="E62" s="64"/>
      <c r="F62" s="64" t="s">
        <v>273</v>
      </c>
      <c r="G62" s="64" t="s">
        <v>261</v>
      </c>
      <c r="H62" s="64" t="s">
        <v>262</v>
      </c>
      <c r="I62" s="64" t="s">
        <v>274</v>
      </c>
      <c r="J62" s="64" t="s">
        <v>335</v>
      </c>
      <c r="K62" s="64" t="s">
        <v>276</v>
      </c>
      <c r="L62" s="70"/>
    </row>
    <row r="63" s="47" customFormat="1" ht="33" customHeight="1" spans="1:12">
      <c r="A63" s="63"/>
      <c r="B63" s="63"/>
      <c r="C63" s="63"/>
      <c r="D63" s="64"/>
      <c r="E63" s="64" t="s">
        <v>357</v>
      </c>
      <c r="F63" s="64" t="s">
        <v>278</v>
      </c>
      <c r="G63" s="64" t="s">
        <v>261</v>
      </c>
      <c r="H63" s="64" t="s">
        <v>262</v>
      </c>
      <c r="I63" s="68" t="s">
        <v>279</v>
      </c>
      <c r="J63" s="64" t="s">
        <v>280</v>
      </c>
      <c r="K63" s="64" t="s">
        <v>281</v>
      </c>
      <c r="L63" s="69"/>
    </row>
    <row r="64" s="47" customFormat="1" ht="26.25" customHeight="1" spans="1:12">
      <c r="A64" s="63"/>
      <c r="B64" s="63"/>
      <c r="C64" s="63"/>
      <c r="D64" s="64"/>
      <c r="E64" s="64" t="s">
        <v>358</v>
      </c>
      <c r="F64" s="64" t="s">
        <v>283</v>
      </c>
      <c r="G64" s="64" t="s">
        <v>261</v>
      </c>
      <c r="H64" s="64" t="s">
        <v>262</v>
      </c>
      <c r="I64" s="64" t="s">
        <v>279</v>
      </c>
      <c r="J64" s="64" t="s">
        <v>284</v>
      </c>
      <c r="K64" s="64" t="s">
        <v>285</v>
      </c>
      <c r="L64" s="69"/>
    </row>
    <row r="65" s="47" customFormat="1" ht="30" customHeight="1" spans="1:12">
      <c r="A65" s="63"/>
      <c r="B65" s="63"/>
      <c r="C65" s="63"/>
      <c r="D65" s="64" t="s">
        <v>286</v>
      </c>
      <c r="E65" s="64" t="s">
        <v>359</v>
      </c>
      <c r="F65" s="64" t="s">
        <v>360</v>
      </c>
      <c r="G65" s="64" t="s">
        <v>289</v>
      </c>
      <c r="H65" s="64" t="s">
        <v>236</v>
      </c>
      <c r="I65" s="64" t="s">
        <v>361</v>
      </c>
      <c r="J65" s="64" t="s">
        <v>362</v>
      </c>
      <c r="K65" s="64" t="s">
        <v>292</v>
      </c>
      <c r="L65" s="42"/>
    </row>
    <row r="66" s="48" customFormat="1" ht="45" customHeight="1" spans="1:12">
      <c r="A66" s="72" t="s">
        <v>363</v>
      </c>
      <c r="B66" s="73">
        <v>437</v>
      </c>
      <c r="C66" s="72" t="s">
        <v>364</v>
      </c>
      <c r="D66" s="74" t="s">
        <v>365</v>
      </c>
      <c r="E66" s="74" t="s">
        <v>233</v>
      </c>
      <c r="F66" s="74" t="s">
        <v>366</v>
      </c>
      <c r="G66" s="75">
        <v>437</v>
      </c>
      <c r="H66" s="74" t="s">
        <v>261</v>
      </c>
      <c r="I66" s="78" t="s">
        <v>367</v>
      </c>
      <c r="J66" s="74" t="s">
        <v>235</v>
      </c>
      <c r="K66" s="74" t="s">
        <v>368</v>
      </c>
      <c r="L66" s="74">
        <v>20</v>
      </c>
    </row>
    <row r="67" s="48" customFormat="1" ht="45" customHeight="1" spans="1:12">
      <c r="A67" s="72"/>
      <c r="B67" s="73"/>
      <c r="C67" s="72"/>
      <c r="D67" s="74"/>
      <c r="E67" s="74" t="s">
        <v>239</v>
      </c>
      <c r="F67" s="74" t="s">
        <v>369</v>
      </c>
      <c r="G67" s="74"/>
      <c r="H67" s="74"/>
      <c r="I67" s="78"/>
      <c r="J67" s="74"/>
      <c r="K67" s="74"/>
      <c r="L67" s="74"/>
    </row>
    <row r="68" s="48" customFormat="1" ht="45" customHeight="1" spans="1:12">
      <c r="A68" s="72"/>
      <c r="B68" s="73"/>
      <c r="C68" s="72"/>
      <c r="D68" s="74"/>
      <c r="E68" s="74" t="s">
        <v>245</v>
      </c>
      <c r="F68" s="74" t="s">
        <v>369</v>
      </c>
      <c r="G68" s="74"/>
      <c r="H68" s="74"/>
      <c r="I68" s="78"/>
      <c r="J68" s="74"/>
      <c r="K68" s="74"/>
      <c r="L68" s="74"/>
    </row>
    <row r="69" s="48" customFormat="1" ht="45" customHeight="1" spans="1:12">
      <c r="A69" s="72"/>
      <c r="B69" s="73"/>
      <c r="C69" s="72"/>
      <c r="D69" s="74" t="s">
        <v>370</v>
      </c>
      <c r="E69" s="74" t="s">
        <v>250</v>
      </c>
      <c r="F69" s="74" t="s">
        <v>371</v>
      </c>
      <c r="G69" s="74">
        <v>2000</v>
      </c>
      <c r="H69" s="74" t="s">
        <v>371</v>
      </c>
      <c r="I69" s="78" t="s">
        <v>372</v>
      </c>
      <c r="J69" s="74" t="s">
        <v>252</v>
      </c>
      <c r="K69" s="74" t="s">
        <v>290</v>
      </c>
      <c r="L69" s="74">
        <v>15</v>
      </c>
    </row>
    <row r="70" s="48" customFormat="1" ht="45" customHeight="1" spans="1:12">
      <c r="A70" s="72"/>
      <c r="B70" s="73"/>
      <c r="C70" s="72"/>
      <c r="D70" s="74"/>
      <c r="E70" s="74" t="s">
        <v>255</v>
      </c>
      <c r="F70" s="74" t="s">
        <v>373</v>
      </c>
      <c r="G70" s="76">
        <v>0.9</v>
      </c>
      <c r="H70" s="74" t="s">
        <v>374</v>
      </c>
      <c r="I70" s="78" t="s">
        <v>375</v>
      </c>
      <c r="J70" s="74" t="s">
        <v>241</v>
      </c>
      <c r="K70" s="74" t="s">
        <v>290</v>
      </c>
      <c r="L70" s="74">
        <v>15</v>
      </c>
    </row>
    <row r="71" s="48" customFormat="1" ht="45" customHeight="1" spans="1:12">
      <c r="A71" s="72"/>
      <c r="B71" s="73"/>
      <c r="C71" s="72"/>
      <c r="D71" s="74"/>
      <c r="E71" s="74" t="s">
        <v>259</v>
      </c>
      <c r="F71" s="74" t="s">
        <v>376</v>
      </c>
      <c r="G71" s="74" t="s">
        <v>377</v>
      </c>
      <c r="H71" s="74" t="s">
        <v>376</v>
      </c>
      <c r="I71" s="78" t="s">
        <v>378</v>
      </c>
      <c r="J71" s="74" t="s">
        <v>261</v>
      </c>
      <c r="K71" s="74" t="s">
        <v>262</v>
      </c>
      <c r="L71" s="74">
        <v>10</v>
      </c>
    </row>
    <row r="72" s="48" customFormat="1" ht="45" customHeight="1" spans="1:12">
      <c r="A72" s="72"/>
      <c r="B72" s="73"/>
      <c r="C72" s="72"/>
      <c r="D72" s="74" t="s">
        <v>379</v>
      </c>
      <c r="E72" s="74" t="s">
        <v>267</v>
      </c>
      <c r="F72" s="74" t="s">
        <v>369</v>
      </c>
      <c r="G72" s="74"/>
      <c r="H72" s="74"/>
      <c r="I72" s="78"/>
      <c r="J72" s="74"/>
      <c r="K72" s="74"/>
      <c r="L72" s="74"/>
    </row>
    <row r="73" s="48" customFormat="1" ht="45" customHeight="1" spans="1:12">
      <c r="A73" s="72"/>
      <c r="B73" s="73"/>
      <c r="C73" s="72"/>
      <c r="D73" s="74"/>
      <c r="E73" s="74" t="s">
        <v>268</v>
      </c>
      <c r="F73" s="74" t="s">
        <v>380</v>
      </c>
      <c r="G73" s="74">
        <v>0</v>
      </c>
      <c r="H73" s="74" t="s">
        <v>381</v>
      </c>
      <c r="I73" s="78" t="s">
        <v>382</v>
      </c>
      <c r="J73" s="74" t="s">
        <v>241</v>
      </c>
      <c r="K73" s="74" t="s">
        <v>368</v>
      </c>
      <c r="L73" s="74">
        <v>10</v>
      </c>
    </row>
    <row r="74" s="48" customFormat="1" ht="45" customHeight="1" spans="1:12">
      <c r="A74" s="72"/>
      <c r="B74" s="73"/>
      <c r="C74" s="72"/>
      <c r="D74" s="74"/>
      <c r="E74" s="74" t="s">
        <v>277</v>
      </c>
      <c r="F74" s="74" t="s">
        <v>369</v>
      </c>
      <c r="G74" s="74"/>
      <c r="H74" s="74"/>
      <c r="I74" s="78"/>
      <c r="J74" s="74"/>
      <c r="K74" s="74"/>
      <c r="L74" s="74"/>
    </row>
    <row r="75" s="48" customFormat="1" ht="45" customHeight="1" spans="1:12">
      <c r="A75" s="72"/>
      <c r="B75" s="73"/>
      <c r="C75" s="72"/>
      <c r="D75" s="74"/>
      <c r="E75" s="74" t="s">
        <v>282</v>
      </c>
      <c r="F75" s="74" t="s">
        <v>383</v>
      </c>
      <c r="G75" s="74" t="s">
        <v>384</v>
      </c>
      <c r="H75" s="74" t="s">
        <v>385</v>
      </c>
      <c r="I75" s="78" t="s">
        <v>386</v>
      </c>
      <c r="J75" s="74" t="s">
        <v>261</v>
      </c>
      <c r="K75" s="74" t="s">
        <v>262</v>
      </c>
      <c r="L75" s="74">
        <v>10</v>
      </c>
    </row>
    <row r="76" s="48" customFormat="1" ht="45" customHeight="1" spans="1:12">
      <c r="A76" s="72"/>
      <c r="B76" s="73"/>
      <c r="C76" s="72"/>
      <c r="D76" s="74" t="s">
        <v>286</v>
      </c>
      <c r="E76" s="74" t="s">
        <v>287</v>
      </c>
      <c r="F76" s="74" t="s">
        <v>387</v>
      </c>
      <c r="G76" s="74">
        <v>0</v>
      </c>
      <c r="H76" s="74" t="s">
        <v>388</v>
      </c>
      <c r="I76" s="78" t="s">
        <v>389</v>
      </c>
      <c r="J76" s="74" t="s">
        <v>241</v>
      </c>
      <c r="K76" s="74" t="s">
        <v>368</v>
      </c>
      <c r="L76" s="74">
        <v>10</v>
      </c>
    </row>
    <row r="77" s="48" customFormat="1" ht="42" customHeight="1" spans="1:12">
      <c r="A77" s="72" t="s">
        <v>390</v>
      </c>
      <c r="B77" s="72">
        <v>6.2</v>
      </c>
      <c r="C77" s="72" t="s">
        <v>391</v>
      </c>
      <c r="D77" s="74" t="s">
        <v>365</v>
      </c>
      <c r="E77" s="74" t="s">
        <v>233</v>
      </c>
      <c r="F77" s="74" t="s">
        <v>366</v>
      </c>
      <c r="G77" s="74">
        <v>52.7</v>
      </c>
      <c r="H77" s="74" t="s">
        <v>261</v>
      </c>
      <c r="I77" s="78" t="s">
        <v>367</v>
      </c>
      <c r="J77" s="74" t="s">
        <v>235</v>
      </c>
      <c r="K77" s="74" t="s">
        <v>368</v>
      </c>
      <c r="L77" s="74">
        <v>20</v>
      </c>
    </row>
    <row r="78" s="48" customFormat="1" ht="42" customHeight="1" spans="1:12">
      <c r="A78" s="72"/>
      <c r="B78" s="72"/>
      <c r="C78" s="72"/>
      <c r="D78" s="74"/>
      <c r="E78" s="74" t="s">
        <v>239</v>
      </c>
      <c r="F78" s="74" t="s">
        <v>369</v>
      </c>
      <c r="G78" s="74"/>
      <c r="H78" s="74"/>
      <c r="I78" s="78"/>
      <c r="J78" s="74"/>
      <c r="K78" s="74"/>
      <c r="L78" s="74"/>
    </row>
    <row r="79" s="48" customFormat="1" ht="42" customHeight="1" spans="1:12">
      <c r="A79" s="72"/>
      <c r="B79" s="72"/>
      <c r="C79" s="72"/>
      <c r="D79" s="74"/>
      <c r="E79" s="74" t="s">
        <v>245</v>
      </c>
      <c r="F79" s="74" t="s">
        <v>369</v>
      </c>
      <c r="G79" s="74"/>
      <c r="H79" s="74"/>
      <c r="I79" s="78"/>
      <c r="J79" s="74"/>
      <c r="K79" s="74"/>
      <c r="L79" s="74"/>
    </row>
    <row r="80" s="48" customFormat="1" ht="42" customHeight="1" spans="1:12">
      <c r="A80" s="72"/>
      <c r="B80" s="72"/>
      <c r="C80" s="72"/>
      <c r="D80" s="74" t="s">
        <v>370</v>
      </c>
      <c r="E80" s="74" t="s">
        <v>250</v>
      </c>
      <c r="F80" s="74" t="s">
        <v>369</v>
      </c>
      <c r="G80" s="74"/>
      <c r="H80" s="74"/>
      <c r="I80" s="78"/>
      <c r="J80" s="77"/>
      <c r="K80" s="77"/>
      <c r="L80" s="77"/>
    </row>
    <row r="81" s="48" customFormat="1" ht="42" customHeight="1" spans="1:12">
      <c r="A81" s="72"/>
      <c r="B81" s="72"/>
      <c r="C81" s="72"/>
      <c r="D81" s="74"/>
      <c r="E81" s="74" t="s">
        <v>255</v>
      </c>
      <c r="F81" s="77" t="s">
        <v>392</v>
      </c>
      <c r="G81" s="74">
        <v>100</v>
      </c>
      <c r="H81" s="77" t="s">
        <v>393</v>
      </c>
      <c r="I81" s="79" t="s">
        <v>394</v>
      </c>
      <c r="J81" s="77" t="s">
        <v>241</v>
      </c>
      <c r="K81" s="74" t="s">
        <v>290</v>
      </c>
      <c r="L81" s="77">
        <v>20</v>
      </c>
    </row>
    <row r="82" s="48" customFormat="1" ht="42" customHeight="1" spans="1:12">
      <c r="A82" s="72"/>
      <c r="B82" s="72"/>
      <c r="C82" s="72"/>
      <c r="D82" s="74"/>
      <c r="E82" s="74" t="s">
        <v>259</v>
      </c>
      <c r="F82" s="77" t="s">
        <v>395</v>
      </c>
      <c r="G82" s="77" t="s">
        <v>377</v>
      </c>
      <c r="H82" s="77" t="s">
        <v>396</v>
      </c>
      <c r="I82" s="79" t="s">
        <v>397</v>
      </c>
      <c r="J82" s="77" t="s">
        <v>261</v>
      </c>
      <c r="K82" s="77" t="s">
        <v>236</v>
      </c>
      <c r="L82" s="77">
        <v>20</v>
      </c>
    </row>
    <row r="83" s="48" customFormat="1" ht="42" customHeight="1" spans="1:12">
      <c r="A83" s="72"/>
      <c r="B83" s="72"/>
      <c r="C83" s="72"/>
      <c r="D83" s="74" t="s">
        <v>379</v>
      </c>
      <c r="E83" s="74" t="s">
        <v>267</v>
      </c>
      <c r="F83" s="74" t="s">
        <v>369</v>
      </c>
      <c r="G83" s="74"/>
      <c r="H83" s="74"/>
      <c r="I83" s="78"/>
      <c r="J83" s="77"/>
      <c r="K83" s="77"/>
      <c r="L83" s="77"/>
    </row>
    <row r="84" s="48" customFormat="1" ht="42" customHeight="1" spans="1:12">
      <c r="A84" s="72"/>
      <c r="B84" s="72"/>
      <c r="C84" s="72"/>
      <c r="D84" s="74"/>
      <c r="E84" s="74" t="s">
        <v>268</v>
      </c>
      <c r="F84" s="77" t="s">
        <v>398</v>
      </c>
      <c r="G84" s="77" t="s">
        <v>279</v>
      </c>
      <c r="H84" s="77" t="s">
        <v>399</v>
      </c>
      <c r="I84" s="79" t="s">
        <v>400</v>
      </c>
      <c r="J84" s="77" t="s">
        <v>261</v>
      </c>
      <c r="K84" s="77" t="s">
        <v>262</v>
      </c>
      <c r="L84" s="77">
        <v>20</v>
      </c>
    </row>
    <row r="85" s="48" customFormat="1" ht="42" customHeight="1" spans="1:12">
      <c r="A85" s="72"/>
      <c r="B85" s="72"/>
      <c r="C85" s="72"/>
      <c r="D85" s="74"/>
      <c r="E85" s="74" t="s">
        <v>277</v>
      </c>
      <c r="F85" s="74" t="s">
        <v>369</v>
      </c>
      <c r="G85" s="74"/>
      <c r="H85" s="74"/>
      <c r="I85" s="78"/>
      <c r="J85" s="77"/>
      <c r="K85" s="77"/>
      <c r="L85" s="77"/>
    </row>
    <row r="86" s="48" customFormat="1" ht="42" customHeight="1" spans="1:12">
      <c r="A86" s="72"/>
      <c r="B86" s="72"/>
      <c r="C86" s="72"/>
      <c r="D86" s="74"/>
      <c r="E86" s="74" t="s">
        <v>282</v>
      </c>
      <c r="F86" s="74" t="s">
        <v>369</v>
      </c>
      <c r="G86" s="74"/>
      <c r="H86" s="74"/>
      <c r="I86" s="78"/>
      <c r="J86" s="77"/>
      <c r="K86" s="77"/>
      <c r="L86" s="77"/>
    </row>
    <row r="87" s="48" customFormat="1" ht="42" customHeight="1" spans="1:12">
      <c r="A87" s="72"/>
      <c r="B87" s="72"/>
      <c r="C87" s="72"/>
      <c r="D87" s="74" t="s">
        <v>286</v>
      </c>
      <c r="E87" s="74" t="s">
        <v>287</v>
      </c>
      <c r="F87" s="74" t="s">
        <v>401</v>
      </c>
      <c r="G87" s="74">
        <v>90</v>
      </c>
      <c r="H87" s="74" t="s">
        <v>401</v>
      </c>
      <c r="I87" s="78" t="s">
        <v>402</v>
      </c>
      <c r="J87" s="74" t="s">
        <v>241</v>
      </c>
      <c r="K87" s="74" t="s">
        <v>290</v>
      </c>
      <c r="L87" s="74">
        <v>10</v>
      </c>
    </row>
  </sheetData>
  <mergeCells count="54">
    <mergeCell ref="D1:L1"/>
    <mergeCell ref="A2:D2"/>
    <mergeCell ref="K3:M3"/>
    <mergeCell ref="D4:L4"/>
    <mergeCell ref="A4:A5"/>
    <mergeCell ref="A6:A17"/>
    <mergeCell ref="A18:A29"/>
    <mergeCell ref="A30:A41"/>
    <mergeCell ref="A42:A53"/>
    <mergeCell ref="A54:A65"/>
    <mergeCell ref="A66:A76"/>
    <mergeCell ref="A77:A87"/>
    <mergeCell ref="B4:B5"/>
    <mergeCell ref="B6:B17"/>
    <mergeCell ref="B18:B29"/>
    <mergeCell ref="B30:B41"/>
    <mergeCell ref="B42:B53"/>
    <mergeCell ref="B54:B65"/>
    <mergeCell ref="B66:B76"/>
    <mergeCell ref="B77:B87"/>
    <mergeCell ref="C4:C5"/>
    <mergeCell ref="C6:C17"/>
    <mergeCell ref="C18:C29"/>
    <mergeCell ref="C30:C41"/>
    <mergeCell ref="C42:C53"/>
    <mergeCell ref="C54:C65"/>
    <mergeCell ref="C66:C76"/>
    <mergeCell ref="C77:C87"/>
    <mergeCell ref="D6:D8"/>
    <mergeCell ref="D9:D11"/>
    <mergeCell ref="D12:D16"/>
    <mergeCell ref="D18:D20"/>
    <mergeCell ref="D21:D23"/>
    <mergeCell ref="D24:D28"/>
    <mergeCell ref="D30:D32"/>
    <mergeCell ref="D33:D35"/>
    <mergeCell ref="D36:D40"/>
    <mergeCell ref="D42:D44"/>
    <mergeCell ref="D45:D47"/>
    <mergeCell ref="D48:D52"/>
    <mergeCell ref="D54:D56"/>
    <mergeCell ref="D57:D59"/>
    <mergeCell ref="D60:D64"/>
    <mergeCell ref="D66:D68"/>
    <mergeCell ref="D69:D71"/>
    <mergeCell ref="D72:D75"/>
    <mergeCell ref="D77:D79"/>
    <mergeCell ref="D80:D82"/>
    <mergeCell ref="D83:D86"/>
    <mergeCell ref="E13:E14"/>
    <mergeCell ref="E25:E26"/>
    <mergeCell ref="E37:E38"/>
    <mergeCell ref="E49:E50"/>
    <mergeCell ref="E61:E62"/>
  </mergeCells>
  <printOptions horizontalCentered="1"/>
  <pageMargins left="0.751388888888889" right="0.751388888888889" top="1" bottom="1" header="0.5" footer="0.5"/>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view="pageBreakPreview" zoomScaleNormal="100" topLeftCell="A10" workbookViewId="0">
      <selection activeCell="G15" sqref="G15"/>
    </sheetView>
  </sheetViews>
  <sheetFormatPr defaultColWidth="6.75454545454545" defaultRowHeight="14"/>
  <cols>
    <col min="1" max="1" width="19.2545454545455" style="30" customWidth="1"/>
    <col min="2" max="2" width="11.7545454545455" style="30" customWidth="1"/>
    <col min="3" max="3" width="14.6363636363636" style="30" customWidth="1"/>
    <col min="4" max="4" width="6.5" style="30" customWidth="1"/>
    <col min="5" max="5" width="7.11818181818182" style="30" customWidth="1"/>
    <col min="6" max="6" width="6.11818181818182" style="30" customWidth="1"/>
    <col min="7" max="7" width="39.1" style="32" customWidth="1"/>
    <col min="8" max="8" width="12.7545454545455" style="30" customWidth="1"/>
    <col min="9" max="9" width="0.127272727272727" style="30" customWidth="1"/>
    <col min="10" max="16384" width="6.75454545454545" style="30"/>
  </cols>
  <sheetData>
    <row r="1" s="29" customFormat="1" ht="13" spans="1:9">
      <c r="A1" s="33" t="s">
        <v>403</v>
      </c>
      <c r="I1" s="43"/>
    </row>
    <row r="2" ht="25" customHeight="1" spans="1:9">
      <c r="A2" s="34" t="s">
        <v>404</v>
      </c>
      <c r="B2" s="35"/>
      <c r="C2" s="35"/>
      <c r="D2" s="35"/>
      <c r="E2" s="35"/>
      <c r="F2" s="35"/>
      <c r="G2" s="35"/>
      <c r="H2" s="35"/>
      <c r="I2" s="44"/>
    </row>
    <row r="3" ht="13" customHeight="1" spans="1:9">
      <c r="A3" s="36" t="s">
        <v>405</v>
      </c>
      <c r="B3" s="36"/>
      <c r="C3" s="36"/>
      <c r="D3" s="36"/>
      <c r="E3" s="36"/>
      <c r="F3" s="36"/>
      <c r="G3" s="36"/>
      <c r="H3" s="36"/>
      <c r="I3" s="36"/>
    </row>
    <row r="4" ht="18" customHeight="1" spans="1:9">
      <c r="A4" s="37" t="s">
        <v>406</v>
      </c>
      <c r="B4" s="38" t="s">
        <v>199</v>
      </c>
      <c r="C4" s="38"/>
      <c r="D4" s="38"/>
      <c r="E4" s="38"/>
      <c r="F4" s="38"/>
      <c r="G4" s="38"/>
      <c r="H4" s="38"/>
      <c r="I4" s="38"/>
    </row>
    <row r="5" ht="135" customHeight="1" spans="1:9">
      <c r="A5" s="37" t="s">
        <v>407</v>
      </c>
      <c r="B5" s="38" t="s">
        <v>408</v>
      </c>
      <c r="C5" s="38"/>
      <c r="D5" s="38"/>
      <c r="E5" s="38"/>
      <c r="F5" s="38"/>
      <c r="G5" s="38"/>
      <c r="H5" s="38"/>
      <c r="I5" s="38"/>
    </row>
    <row r="6" s="30" customFormat="1" ht="123" customHeight="1" spans="1:9">
      <c r="A6" s="39" t="s">
        <v>409</v>
      </c>
      <c r="B6" s="40" t="s">
        <v>410</v>
      </c>
      <c r="C6" s="40"/>
      <c r="D6" s="40"/>
      <c r="E6" s="40"/>
      <c r="F6" s="40"/>
      <c r="G6" s="40"/>
      <c r="H6" s="40"/>
      <c r="I6" s="40"/>
    </row>
    <row r="7" ht="27" customHeight="1" spans="1:9">
      <c r="A7" s="41" t="s">
        <v>411</v>
      </c>
      <c r="B7" s="41" t="s">
        <v>412</v>
      </c>
      <c r="C7" s="41" t="s">
        <v>413</v>
      </c>
      <c r="D7" s="41" t="s">
        <v>414</v>
      </c>
      <c r="E7" s="41" t="s">
        <v>415</v>
      </c>
      <c r="F7" s="41" t="s">
        <v>416</v>
      </c>
      <c r="G7" s="41" t="s">
        <v>417</v>
      </c>
      <c r="H7" s="41" t="s">
        <v>418</v>
      </c>
      <c r="I7" s="41" t="s">
        <v>229</v>
      </c>
    </row>
    <row r="8" s="31" customFormat="1" ht="24" customHeight="1" spans="1:9">
      <c r="A8" s="42" t="s">
        <v>419</v>
      </c>
      <c r="B8" s="42" t="s">
        <v>420</v>
      </c>
      <c r="C8" s="42" t="s">
        <v>251</v>
      </c>
      <c r="D8" s="42" t="s">
        <v>290</v>
      </c>
      <c r="E8" s="42">
        <v>1200</v>
      </c>
      <c r="F8" s="42" t="s">
        <v>252</v>
      </c>
      <c r="G8" s="42" t="s">
        <v>421</v>
      </c>
      <c r="H8" s="42" t="s">
        <v>254</v>
      </c>
      <c r="I8" s="45"/>
    </row>
    <row r="9" s="31" customFormat="1" ht="24" customHeight="1" spans="1:9">
      <c r="A9" s="42"/>
      <c r="B9" s="42"/>
      <c r="C9" s="42" t="s">
        <v>299</v>
      </c>
      <c r="D9" s="42" t="s">
        <v>290</v>
      </c>
      <c r="E9" s="42">
        <v>0.95</v>
      </c>
      <c r="F9" s="42" t="s">
        <v>241</v>
      </c>
      <c r="G9" s="42" t="s">
        <v>421</v>
      </c>
      <c r="H9" s="42" t="s">
        <v>300</v>
      </c>
      <c r="I9" s="45"/>
    </row>
    <row r="10" s="31" customFormat="1" ht="24" customHeight="1" spans="1:9">
      <c r="A10" s="42"/>
      <c r="B10" s="42"/>
      <c r="C10" s="42" t="s">
        <v>422</v>
      </c>
      <c r="D10" s="42" t="s">
        <v>290</v>
      </c>
      <c r="E10" s="42">
        <v>0.9</v>
      </c>
      <c r="F10" s="42" t="s">
        <v>241</v>
      </c>
      <c r="G10" s="42" t="s">
        <v>421</v>
      </c>
      <c r="H10" s="42" t="s">
        <v>423</v>
      </c>
      <c r="I10" s="45"/>
    </row>
    <row r="11" s="31" customFormat="1" ht="24" customHeight="1" spans="1:9">
      <c r="A11" s="42"/>
      <c r="B11" s="42" t="s">
        <v>354</v>
      </c>
      <c r="C11" s="42" t="s">
        <v>424</v>
      </c>
      <c r="D11" s="42" t="s">
        <v>290</v>
      </c>
      <c r="E11" s="42">
        <v>0.85</v>
      </c>
      <c r="F11" s="42" t="s">
        <v>241</v>
      </c>
      <c r="G11" s="42" t="s">
        <v>425</v>
      </c>
      <c r="H11" s="42" t="s">
        <v>426</v>
      </c>
      <c r="I11" s="45"/>
    </row>
    <row r="12" s="31" customFormat="1" ht="24" customHeight="1" spans="1:9">
      <c r="A12" s="42"/>
      <c r="B12" s="42" t="s">
        <v>355</v>
      </c>
      <c r="C12" s="42" t="s">
        <v>301</v>
      </c>
      <c r="D12" s="42" t="s">
        <v>262</v>
      </c>
      <c r="E12" s="42" t="s">
        <v>302</v>
      </c>
      <c r="F12" s="42" t="s">
        <v>261</v>
      </c>
      <c r="G12" s="42" t="s">
        <v>427</v>
      </c>
      <c r="H12" s="42" t="s">
        <v>303</v>
      </c>
      <c r="I12" s="45"/>
    </row>
    <row r="13" s="31" customFormat="1" ht="23" customHeight="1" spans="1:9">
      <c r="A13" s="42"/>
      <c r="B13" s="42" t="s">
        <v>428</v>
      </c>
      <c r="C13" s="42" t="s">
        <v>429</v>
      </c>
      <c r="D13" s="42" t="s">
        <v>290</v>
      </c>
      <c r="E13" s="42">
        <v>0</v>
      </c>
      <c r="F13" s="42" t="s">
        <v>261</v>
      </c>
      <c r="G13" s="42" t="s">
        <v>430</v>
      </c>
      <c r="H13" s="42" t="s">
        <v>431</v>
      </c>
      <c r="I13" s="45"/>
    </row>
    <row r="14" s="31" customFormat="1" ht="16" customHeight="1" spans="1:9">
      <c r="A14" s="42" t="s">
        <v>266</v>
      </c>
      <c r="B14" s="42" t="s">
        <v>267</v>
      </c>
      <c r="C14" s="42" t="s">
        <v>261</v>
      </c>
      <c r="D14" s="42" t="s">
        <v>290</v>
      </c>
      <c r="E14" s="42">
        <v>0</v>
      </c>
      <c r="F14" s="42" t="s">
        <v>261</v>
      </c>
      <c r="G14" s="42" t="s">
        <v>432</v>
      </c>
      <c r="H14" s="42" t="s">
        <v>261</v>
      </c>
      <c r="I14" s="45"/>
    </row>
    <row r="15" s="31" customFormat="1" ht="19" customHeight="1" spans="1:9">
      <c r="A15" s="42"/>
      <c r="B15" s="42" t="s">
        <v>433</v>
      </c>
      <c r="C15" s="42" t="s">
        <v>434</v>
      </c>
      <c r="D15" s="42" t="s">
        <v>290</v>
      </c>
      <c r="E15" s="42">
        <v>3</v>
      </c>
      <c r="F15" s="42" t="s">
        <v>435</v>
      </c>
      <c r="G15" s="42" t="s">
        <v>436</v>
      </c>
      <c r="H15" s="42" t="s">
        <v>437</v>
      </c>
      <c r="I15" s="45"/>
    </row>
    <row r="16" s="31" customFormat="1" ht="31" customHeight="1" spans="1:9">
      <c r="A16" s="42"/>
      <c r="B16" s="42"/>
      <c r="C16" s="42" t="s">
        <v>269</v>
      </c>
      <c r="D16" s="42" t="s">
        <v>262</v>
      </c>
      <c r="E16" s="42" t="s">
        <v>438</v>
      </c>
      <c r="F16" s="42" t="s">
        <v>261</v>
      </c>
      <c r="G16" s="42" t="s">
        <v>439</v>
      </c>
      <c r="H16" s="42" t="s">
        <v>440</v>
      </c>
      <c r="I16" s="45"/>
    </row>
    <row r="17" s="31" customFormat="1" ht="33" customHeight="1" spans="1:9">
      <c r="A17" s="42"/>
      <c r="B17" s="42"/>
      <c r="C17" s="42" t="s">
        <v>273</v>
      </c>
      <c r="D17" s="42" t="s">
        <v>262</v>
      </c>
      <c r="E17" s="42" t="s">
        <v>438</v>
      </c>
      <c r="F17" s="42" t="s">
        <v>261</v>
      </c>
      <c r="G17" s="42" t="s">
        <v>441</v>
      </c>
      <c r="H17" s="42" t="s">
        <v>442</v>
      </c>
      <c r="I17" s="45"/>
    </row>
    <row r="18" s="31" customFormat="1" ht="30" customHeight="1" spans="1:9">
      <c r="A18" s="42"/>
      <c r="B18" s="42" t="s">
        <v>443</v>
      </c>
      <c r="C18" s="42" t="s">
        <v>336</v>
      </c>
      <c r="D18" s="42" t="s">
        <v>262</v>
      </c>
      <c r="E18" s="42" t="s">
        <v>438</v>
      </c>
      <c r="F18" s="42" t="s">
        <v>261</v>
      </c>
      <c r="G18" s="42" t="s">
        <v>337</v>
      </c>
      <c r="H18" s="42" t="s">
        <v>444</v>
      </c>
      <c r="I18" s="45"/>
    </row>
    <row r="19" s="31" customFormat="1" ht="32" customHeight="1" spans="1:9">
      <c r="A19" s="42"/>
      <c r="B19" s="42" t="s">
        <v>445</v>
      </c>
      <c r="C19" s="42" t="s">
        <v>339</v>
      </c>
      <c r="D19" s="42" t="s">
        <v>262</v>
      </c>
      <c r="E19" s="42" t="s">
        <v>438</v>
      </c>
      <c r="F19" s="42" t="s">
        <v>261</v>
      </c>
      <c r="G19" s="42" t="s">
        <v>340</v>
      </c>
      <c r="H19" s="42" t="s">
        <v>446</v>
      </c>
      <c r="I19" s="45"/>
    </row>
    <row r="20" s="31" customFormat="1" ht="39" customHeight="1" spans="1:9">
      <c r="A20" s="42" t="s">
        <v>286</v>
      </c>
      <c r="B20" s="42" t="s">
        <v>359</v>
      </c>
      <c r="C20" s="42" t="s">
        <v>401</v>
      </c>
      <c r="D20" s="42" t="s">
        <v>290</v>
      </c>
      <c r="E20" s="42">
        <v>90</v>
      </c>
      <c r="F20" s="42" t="s">
        <v>241</v>
      </c>
      <c r="G20" s="42" t="s">
        <v>447</v>
      </c>
      <c r="H20" s="42" t="s">
        <v>448</v>
      </c>
      <c r="I20" s="45"/>
    </row>
  </sheetData>
  <mergeCells count="9">
    <mergeCell ref="A2:I2"/>
    <mergeCell ref="A3:I3"/>
    <mergeCell ref="B4:I4"/>
    <mergeCell ref="B5:I5"/>
    <mergeCell ref="B6:I6"/>
    <mergeCell ref="A8:A13"/>
    <mergeCell ref="A14:A19"/>
    <mergeCell ref="B8:B10"/>
    <mergeCell ref="B15:B17"/>
  </mergeCells>
  <printOptions horizontalCentered="1"/>
  <pageMargins left="0.708333333333333" right="0.432638888888889" top="0.196527777777778" bottom="0.220138888888889" header="0.196527777777778" footer="0.200694444444444"/>
  <pageSetup paperSize="9" scale="8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showZeros="0" view="pageBreakPreview" zoomScaleNormal="100" topLeftCell="A5" workbookViewId="0">
      <selection activeCell="E8" sqref="E8"/>
    </sheetView>
  </sheetViews>
  <sheetFormatPr defaultColWidth="10" defaultRowHeight="14"/>
  <cols>
    <col min="1" max="1" width="8.5" style="4" customWidth="1"/>
    <col min="2" max="2" width="19.6272727272727" style="4" customWidth="1"/>
    <col min="3" max="3" width="13.1272727272727" style="4" customWidth="1"/>
    <col min="4" max="5" width="9.62727272727273" style="4" customWidth="1"/>
    <col min="6" max="6" width="9.25454545454545" style="4" customWidth="1"/>
    <col min="7" max="7" width="9.12727272727273" style="4" customWidth="1"/>
    <col min="8" max="8" width="8" style="4" customWidth="1"/>
    <col min="9" max="10" width="5.25454545454545" style="4" customWidth="1"/>
    <col min="11" max="11" width="7" style="4" customWidth="1"/>
    <col min="12" max="12" width="5.25454545454545" style="4" customWidth="1"/>
    <col min="13" max="14" width="4.75454545454545" style="4" customWidth="1"/>
    <col min="15" max="15" width="4.5" style="4" customWidth="1"/>
    <col min="16" max="16" width="6.62727272727273" style="4" customWidth="1"/>
    <col min="17" max="18" width="4.5" style="4" customWidth="1"/>
    <col min="19" max="19" width="4.37272727272727" style="4" customWidth="1"/>
    <col min="20" max="20" width="4.75454545454545" style="4" customWidth="1"/>
    <col min="21" max="21" width="9.75454545454545" style="4" customWidth="1"/>
    <col min="22" max="16384" width="10" style="4"/>
  </cols>
  <sheetData>
    <row r="1" ht="16.35" customHeight="1" spans="1:20">
      <c r="A1" s="5" t="s">
        <v>449</v>
      </c>
      <c r="B1" s="5"/>
      <c r="C1" s="6"/>
      <c r="D1" s="6"/>
      <c r="E1" s="6"/>
      <c r="F1" s="6"/>
      <c r="G1" s="6"/>
      <c r="H1" s="6" t="s">
        <v>450</v>
      </c>
      <c r="I1" s="6"/>
      <c r="J1" s="6"/>
      <c r="K1" s="6"/>
      <c r="L1" s="6"/>
      <c r="M1" s="6"/>
      <c r="N1" s="6"/>
      <c r="O1" s="6"/>
      <c r="P1" s="6"/>
      <c r="Q1" s="6"/>
      <c r="R1" s="6"/>
      <c r="S1" s="6"/>
      <c r="T1" s="6"/>
    </row>
    <row r="2" ht="25.5" customHeight="1" spans="1:20">
      <c r="A2" s="7" t="s">
        <v>451</v>
      </c>
      <c r="B2" s="7"/>
      <c r="C2" s="7"/>
      <c r="D2" s="7"/>
      <c r="E2" s="7"/>
      <c r="F2" s="7"/>
      <c r="G2" s="7"/>
      <c r="H2" s="7"/>
      <c r="I2" s="7"/>
      <c r="J2" s="7"/>
      <c r="K2" s="7"/>
      <c r="L2" s="7"/>
      <c r="M2" s="7"/>
      <c r="N2" s="7"/>
      <c r="O2" s="7"/>
      <c r="P2" s="7"/>
      <c r="Q2" s="7"/>
      <c r="R2" s="7"/>
      <c r="S2" s="7"/>
      <c r="T2" s="7"/>
    </row>
    <row r="3" s="1" customFormat="1" ht="16.35" customHeight="1" spans="1:20">
      <c r="A3" s="8" t="s">
        <v>2</v>
      </c>
      <c r="B3" s="8"/>
      <c r="C3" s="8"/>
      <c r="D3" s="9"/>
      <c r="E3" s="9"/>
      <c r="F3" s="9"/>
      <c r="G3" s="9"/>
      <c r="H3" s="9"/>
      <c r="I3" s="9"/>
      <c r="J3" s="9"/>
      <c r="K3" s="9"/>
      <c r="L3" s="9"/>
      <c r="M3" s="9"/>
      <c r="N3" s="9"/>
      <c r="O3" s="9"/>
      <c r="P3" s="9"/>
      <c r="Q3" s="9"/>
      <c r="R3" s="9"/>
      <c r="S3" s="28" t="s">
        <v>3</v>
      </c>
      <c r="T3" s="28"/>
    </row>
    <row r="4" s="2" customFormat="1" ht="17.25" customHeight="1" spans="1:20">
      <c r="A4" s="10" t="s">
        <v>452</v>
      </c>
      <c r="B4" s="10" t="s">
        <v>453</v>
      </c>
      <c r="C4" s="10" t="s">
        <v>454</v>
      </c>
      <c r="D4" s="10" t="s">
        <v>55</v>
      </c>
      <c r="E4" s="10" t="s">
        <v>455</v>
      </c>
      <c r="F4" s="11"/>
      <c r="G4" s="11"/>
      <c r="H4" s="11"/>
      <c r="I4" s="11"/>
      <c r="J4" s="11"/>
      <c r="K4" s="11"/>
      <c r="L4" s="11"/>
      <c r="M4" s="11" t="s">
        <v>456</v>
      </c>
      <c r="N4" s="11"/>
      <c r="O4" s="11"/>
      <c r="P4" s="11"/>
      <c r="Q4" s="11"/>
      <c r="R4" s="11"/>
      <c r="S4" s="11"/>
      <c r="T4" s="11"/>
    </row>
    <row r="5" s="2" customFormat="1" ht="22.5" customHeight="1" spans="1:20">
      <c r="A5" s="10"/>
      <c r="B5" s="10"/>
      <c r="C5" s="10"/>
      <c r="D5" s="10"/>
      <c r="E5" s="12" t="s">
        <v>64</v>
      </c>
      <c r="F5" s="13" t="s">
        <v>457</v>
      </c>
      <c r="G5" s="13"/>
      <c r="H5" s="13"/>
      <c r="I5" s="13" t="s">
        <v>458</v>
      </c>
      <c r="J5" s="13" t="s">
        <v>459</v>
      </c>
      <c r="K5" s="13" t="s">
        <v>460</v>
      </c>
      <c r="L5" s="13" t="s">
        <v>461</v>
      </c>
      <c r="M5" s="13" t="s">
        <v>64</v>
      </c>
      <c r="N5" s="13" t="s">
        <v>457</v>
      </c>
      <c r="O5" s="13"/>
      <c r="P5" s="13"/>
      <c r="Q5" s="13" t="s">
        <v>458</v>
      </c>
      <c r="R5" s="13" t="s">
        <v>459</v>
      </c>
      <c r="S5" s="13" t="s">
        <v>460</v>
      </c>
      <c r="T5" s="13" t="s">
        <v>461</v>
      </c>
    </row>
    <row r="6" s="2" customFormat="1" ht="75.75" customHeight="1" spans="1:20">
      <c r="A6" s="10"/>
      <c r="B6" s="10"/>
      <c r="C6" s="10"/>
      <c r="D6" s="10"/>
      <c r="E6" s="12"/>
      <c r="F6" s="13" t="s">
        <v>64</v>
      </c>
      <c r="G6" s="13" t="s">
        <v>462</v>
      </c>
      <c r="H6" s="13" t="s">
        <v>463</v>
      </c>
      <c r="I6" s="13"/>
      <c r="J6" s="13"/>
      <c r="K6" s="13"/>
      <c r="L6" s="13"/>
      <c r="M6" s="13"/>
      <c r="N6" s="13" t="s">
        <v>64</v>
      </c>
      <c r="O6" s="13" t="s">
        <v>462</v>
      </c>
      <c r="P6" s="13" t="s">
        <v>463</v>
      </c>
      <c r="Q6" s="13"/>
      <c r="R6" s="13"/>
      <c r="S6" s="13"/>
      <c r="T6" s="13"/>
    </row>
    <row r="7" s="2" customFormat="1" ht="20" customHeight="1" spans="1:20">
      <c r="A7" s="10" t="s">
        <v>464</v>
      </c>
      <c r="B7" s="10"/>
      <c r="C7" s="10"/>
      <c r="D7" s="14">
        <f>D8+D14+D16+D19</f>
        <v>2877.804431</v>
      </c>
      <c r="E7" s="14">
        <f t="shared" ref="E7:T7" si="0">E8+E14+E16+E19</f>
        <v>2440.804431</v>
      </c>
      <c r="F7" s="14">
        <f t="shared" si="0"/>
        <v>2440.804431</v>
      </c>
      <c r="G7" s="14">
        <f t="shared" si="0"/>
        <v>2434.604431</v>
      </c>
      <c r="H7" s="14">
        <f t="shared" si="0"/>
        <v>6.2</v>
      </c>
      <c r="I7" s="14">
        <f t="shared" si="0"/>
        <v>0</v>
      </c>
      <c r="J7" s="14">
        <f t="shared" si="0"/>
        <v>0</v>
      </c>
      <c r="K7" s="14">
        <f t="shared" si="0"/>
        <v>437</v>
      </c>
      <c r="L7" s="14">
        <f t="shared" si="0"/>
        <v>0</v>
      </c>
      <c r="M7" s="14">
        <f t="shared" si="0"/>
        <v>0</v>
      </c>
      <c r="N7" s="14">
        <f t="shared" si="0"/>
        <v>0</v>
      </c>
      <c r="O7" s="14">
        <f t="shared" si="0"/>
        <v>0</v>
      </c>
      <c r="P7" s="14">
        <f t="shared" si="0"/>
        <v>0</v>
      </c>
      <c r="Q7" s="14">
        <f t="shared" si="0"/>
        <v>0</v>
      </c>
      <c r="R7" s="14">
        <f t="shared" si="0"/>
        <v>0</v>
      </c>
      <c r="S7" s="14">
        <f t="shared" si="0"/>
        <v>0</v>
      </c>
      <c r="T7" s="14">
        <f t="shared" si="0"/>
        <v>0</v>
      </c>
    </row>
    <row r="8" ht="20" customHeight="1" spans="1:20">
      <c r="A8" s="15" t="s">
        <v>465</v>
      </c>
      <c r="B8" s="15"/>
      <c r="C8" s="15"/>
      <c r="D8" s="16">
        <v>1532.644431</v>
      </c>
      <c r="E8" s="16">
        <v>1532.644431</v>
      </c>
      <c r="F8" s="16">
        <v>1532.644431</v>
      </c>
      <c r="G8" s="16">
        <v>1532.644431</v>
      </c>
      <c r="H8" s="16">
        <v>0</v>
      </c>
      <c r="I8" s="16"/>
      <c r="J8" s="16"/>
      <c r="K8" s="16"/>
      <c r="L8" s="16"/>
      <c r="M8" s="16"/>
      <c r="N8" s="16"/>
      <c r="O8" s="16"/>
      <c r="P8" s="16"/>
      <c r="Q8" s="16"/>
      <c r="R8" s="16"/>
      <c r="S8" s="16"/>
      <c r="T8" s="16"/>
    </row>
    <row r="9" ht="20" customHeight="1" spans="1:20">
      <c r="A9" s="17" t="s">
        <v>92</v>
      </c>
      <c r="B9" s="18" t="s">
        <v>466</v>
      </c>
      <c r="C9" s="18" t="s">
        <v>199</v>
      </c>
      <c r="D9" s="19">
        <v>986.9735</v>
      </c>
      <c r="E9" s="19">
        <v>986.9735</v>
      </c>
      <c r="F9" s="19">
        <v>986.9735</v>
      </c>
      <c r="G9" s="19">
        <v>986.9735</v>
      </c>
      <c r="H9" s="20"/>
      <c r="I9" s="20"/>
      <c r="J9" s="20"/>
      <c r="K9" s="20"/>
      <c r="L9" s="20"/>
      <c r="M9" s="18"/>
      <c r="N9" s="20"/>
      <c r="O9" s="20"/>
      <c r="P9" s="20"/>
      <c r="Q9" s="20"/>
      <c r="R9" s="20"/>
      <c r="S9" s="20"/>
      <c r="T9" s="20"/>
    </row>
    <row r="10" ht="20" customHeight="1" spans="1:20">
      <c r="A10" s="21"/>
      <c r="B10" s="18" t="s">
        <v>467</v>
      </c>
      <c r="C10" s="18" t="s">
        <v>199</v>
      </c>
      <c r="D10" s="19">
        <v>34.991856</v>
      </c>
      <c r="E10" s="19">
        <v>34.991856</v>
      </c>
      <c r="F10" s="19">
        <v>34.991856</v>
      </c>
      <c r="G10" s="19">
        <v>34.991856</v>
      </c>
      <c r="H10" s="20"/>
      <c r="I10" s="20"/>
      <c r="J10" s="20"/>
      <c r="K10" s="20"/>
      <c r="L10" s="20"/>
      <c r="M10" s="18"/>
      <c r="N10" s="20"/>
      <c r="O10" s="20"/>
      <c r="P10" s="20"/>
      <c r="Q10" s="20"/>
      <c r="R10" s="20"/>
      <c r="S10" s="20"/>
      <c r="T10" s="20"/>
    </row>
    <row r="11" ht="20" customHeight="1" spans="1:20">
      <c r="A11" s="21"/>
      <c r="B11" s="18" t="s">
        <v>468</v>
      </c>
      <c r="C11" s="18" t="s">
        <v>199</v>
      </c>
      <c r="D11" s="19">
        <v>186.21872</v>
      </c>
      <c r="E11" s="19">
        <v>186.21872</v>
      </c>
      <c r="F11" s="19">
        <v>186.21872</v>
      </c>
      <c r="G11" s="19">
        <v>186.21872</v>
      </c>
      <c r="H11" s="20"/>
      <c r="I11" s="20"/>
      <c r="J11" s="20"/>
      <c r="K11" s="20"/>
      <c r="L11" s="20"/>
      <c r="M11" s="18"/>
      <c r="N11" s="20"/>
      <c r="O11" s="20"/>
      <c r="P11" s="20"/>
      <c r="Q11" s="20"/>
      <c r="R11" s="20"/>
      <c r="S11" s="20"/>
      <c r="T11" s="20"/>
    </row>
    <row r="12" ht="20" customHeight="1" spans="1:20">
      <c r="A12" s="21"/>
      <c r="B12" s="18" t="s">
        <v>469</v>
      </c>
      <c r="C12" s="18" t="s">
        <v>199</v>
      </c>
      <c r="D12" s="19">
        <v>116.43894</v>
      </c>
      <c r="E12" s="19">
        <v>116.43894</v>
      </c>
      <c r="F12" s="19">
        <v>116.43894</v>
      </c>
      <c r="G12" s="19">
        <v>116.43894</v>
      </c>
      <c r="H12" s="20"/>
      <c r="I12" s="20"/>
      <c r="J12" s="20"/>
      <c r="K12" s="20"/>
      <c r="L12" s="20"/>
      <c r="M12" s="18"/>
      <c r="N12" s="20"/>
      <c r="O12" s="20"/>
      <c r="P12" s="20"/>
      <c r="Q12" s="20"/>
      <c r="R12" s="20"/>
      <c r="S12" s="20"/>
      <c r="T12" s="20"/>
    </row>
    <row r="13" ht="20" customHeight="1" spans="1:20">
      <c r="A13" s="22"/>
      <c r="B13" s="18" t="s">
        <v>470</v>
      </c>
      <c r="C13" s="18" t="s">
        <v>199</v>
      </c>
      <c r="D13" s="19">
        <v>208.021415</v>
      </c>
      <c r="E13" s="19">
        <v>208.021415</v>
      </c>
      <c r="F13" s="19">
        <v>208.021415</v>
      </c>
      <c r="G13" s="19">
        <v>208.021415</v>
      </c>
      <c r="H13" s="20"/>
      <c r="I13" s="20"/>
      <c r="J13" s="20"/>
      <c r="K13" s="20"/>
      <c r="L13" s="20"/>
      <c r="M13" s="18"/>
      <c r="N13" s="20"/>
      <c r="O13" s="20"/>
      <c r="P13" s="20"/>
      <c r="Q13" s="20"/>
      <c r="R13" s="20"/>
      <c r="S13" s="20"/>
      <c r="T13" s="20"/>
    </row>
    <row r="14" s="3" customFormat="1" ht="20" customHeight="1" spans="1:20">
      <c r="A14" s="23" t="s">
        <v>471</v>
      </c>
      <c r="B14" s="23"/>
      <c r="C14" s="23"/>
      <c r="D14" s="24">
        <v>127.5</v>
      </c>
      <c r="E14" s="24">
        <v>127.5</v>
      </c>
      <c r="F14" s="24">
        <v>127.5</v>
      </c>
      <c r="G14" s="24">
        <v>127.5</v>
      </c>
      <c r="H14" s="16">
        <v>0</v>
      </c>
      <c r="I14" s="16"/>
      <c r="J14" s="16"/>
      <c r="K14" s="16"/>
      <c r="L14" s="16"/>
      <c r="M14" s="16"/>
      <c r="N14" s="16"/>
      <c r="O14" s="16"/>
      <c r="P14" s="16"/>
      <c r="Q14" s="16"/>
      <c r="R14" s="16"/>
      <c r="S14" s="16"/>
      <c r="T14" s="16"/>
    </row>
    <row r="15" s="3" customFormat="1" ht="20" customHeight="1" spans="1:20">
      <c r="A15" s="25" t="s">
        <v>93</v>
      </c>
      <c r="B15" s="18" t="s">
        <v>93</v>
      </c>
      <c r="C15" s="18" t="s">
        <v>199</v>
      </c>
      <c r="D15" s="19">
        <v>127.5</v>
      </c>
      <c r="E15" s="19">
        <v>127.5</v>
      </c>
      <c r="F15" s="19">
        <v>127.5</v>
      </c>
      <c r="G15" s="19">
        <v>127.5</v>
      </c>
      <c r="H15" s="20"/>
      <c r="I15" s="20"/>
      <c r="J15" s="20"/>
      <c r="K15" s="20"/>
      <c r="L15" s="20"/>
      <c r="M15" s="18"/>
      <c r="N15" s="20"/>
      <c r="O15" s="20"/>
      <c r="P15" s="20"/>
      <c r="Q15" s="20"/>
      <c r="R15" s="20"/>
      <c r="S15" s="20"/>
      <c r="T15" s="20"/>
    </row>
    <row r="16" s="3" customFormat="1" ht="20" customHeight="1" spans="1:20">
      <c r="A16" s="23" t="s">
        <v>472</v>
      </c>
      <c r="B16" s="23"/>
      <c r="C16" s="23"/>
      <c r="D16" s="24">
        <v>443.2</v>
      </c>
      <c r="E16" s="24">
        <v>6.2</v>
      </c>
      <c r="F16" s="24">
        <v>6.2</v>
      </c>
      <c r="G16" s="24"/>
      <c r="H16" s="16">
        <v>6.2</v>
      </c>
      <c r="I16" s="16"/>
      <c r="J16" s="16"/>
      <c r="K16" s="16">
        <v>437</v>
      </c>
      <c r="L16" s="16"/>
      <c r="M16" s="16"/>
      <c r="N16" s="16"/>
      <c r="O16" s="16"/>
      <c r="P16" s="16"/>
      <c r="Q16" s="16"/>
      <c r="R16" s="16"/>
      <c r="S16" s="16"/>
      <c r="T16" s="16"/>
    </row>
    <row r="17" s="3" customFormat="1" ht="20" customHeight="1" spans="1:20">
      <c r="A17" s="17" t="s">
        <v>94</v>
      </c>
      <c r="B17" s="18" t="s">
        <v>473</v>
      </c>
      <c r="C17" s="18" t="s">
        <v>199</v>
      </c>
      <c r="D17" s="19">
        <v>437</v>
      </c>
      <c r="E17" s="19">
        <v>437</v>
      </c>
      <c r="F17" s="19"/>
      <c r="G17" s="19"/>
      <c r="H17" s="20"/>
      <c r="I17" s="20"/>
      <c r="J17" s="20"/>
      <c r="K17" s="20">
        <v>437</v>
      </c>
      <c r="L17" s="20"/>
      <c r="M17" s="18"/>
      <c r="N17" s="20"/>
      <c r="O17" s="20"/>
      <c r="P17" s="20"/>
      <c r="Q17" s="20"/>
      <c r="R17" s="20"/>
      <c r="S17" s="20"/>
      <c r="T17" s="20"/>
    </row>
    <row r="18" s="3" customFormat="1" ht="20" customHeight="1" spans="1:20">
      <c r="A18" s="22"/>
      <c r="B18" s="18" t="s">
        <v>474</v>
      </c>
      <c r="C18" s="18" t="s">
        <v>199</v>
      </c>
      <c r="D18" s="19">
        <v>6.2</v>
      </c>
      <c r="E18" s="19">
        <v>6.2</v>
      </c>
      <c r="F18" s="19">
        <v>6.2</v>
      </c>
      <c r="G18" s="19"/>
      <c r="H18" s="20">
        <v>6.2</v>
      </c>
      <c r="I18" s="20"/>
      <c r="J18" s="20"/>
      <c r="K18" s="20"/>
      <c r="L18" s="20"/>
      <c r="M18" s="18"/>
      <c r="N18" s="20"/>
      <c r="O18" s="20"/>
      <c r="P18" s="20"/>
      <c r="Q18" s="20"/>
      <c r="R18" s="20"/>
      <c r="S18" s="20"/>
      <c r="T18" s="20"/>
    </row>
    <row r="19" s="3" customFormat="1" ht="20" customHeight="1" spans="1:20">
      <c r="A19" s="15" t="s">
        <v>475</v>
      </c>
      <c r="B19" s="15"/>
      <c r="C19" s="15"/>
      <c r="D19" s="24">
        <f>SUM(D20:D24)</f>
        <v>774.46</v>
      </c>
      <c r="E19" s="24">
        <f t="shared" ref="E19:T19" si="1">SUM(E20:E24)</f>
        <v>774.46</v>
      </c>
      <c r="F19" s="24">
        <f t="shared" si="1"/>
        <v>774.46</v>
      </c>
      <c r="G19" s="24">
        <f t="shared" si="1"/>
        <v>774.46</v>
      </c>
      <c r="H19" s="16">
        <f t="shared" si="1"/>
        <v>0</v>
      </c>
      <c r="I19" s="16">
        <f t="shared" si="1"/>
        <v>0</v>
      </c>
      <c r="J19" s="16">
        <f t="shared" si="1"/>
        <v>0</v>
      </c>
      <c r="K19" s="16">
        <f t="shared" si="1"/>
        <v>0</v>
      </c>
      <c r="L19" s="16">
        <f t="shared" si="1"/>
        <v>0</v>
      </c>
      <c r="M19" s="16">
        <f t="shared" si="1"/>
        <v>0</v>
      </c>
      <c r="N19" s="16">
        <f t="shared" si="1"/>
        <v>0</v>
      </c>
      <c r="O19" s="16">
        <f t="shared" si="1"/>
        <v>0</v>
      </c>
      <c r="P19" s="16">
        <f t="shared" si="1"/>
        <v>0</v>
      </c>
      <c r="Q19" s="16">
        <f t="shared" si="1"/>
        <v>0</v>
      </c>
      <c r="R19" s="16">
        <f t="shared" si="1"/>
        <v>0</v>
      </c>
      <c r="S19" s="16">
        <f t="shared" si="1"/>
        <v>0</v>
      </c>
      <c r="T19" s="16">
        <f t="shared" si="1"/>
        <v>0</v>
      </c>
    </row>
    <row r="20" s="3" customFormat="1" ht="20" customHeight="1" spans="1:20">
      <c r="A20" s="17" t="s">
        <v>95</v>
      </c>
      <c r="B20" s="18" t="s">
        <v>476</v>
      </c>
      <c r="C20" s="18" t="s">
        <v>199</v>
      </c>
      <c r="D20" s="19">
        <v>210</v>
      </c>
      <c r="E20" s="19">
        <v>210</v>
      </c>
      <c r="F20" s="19">
        <v>210</v>
      </c>
      <c r="G20" s="19">
        <v>210</v>
      </c>
      <c r="H20" s="20"/>
      <c r="I20" s="20"/>
      <c r="J20" s="20"/>
      <c r="K20" s="20"/>
      <c r="L20" s="20"/>
      <c r="M20" s="18"/>
      <c r="N20" s="20"/>
      <c r="O20" s="20"/>
      <c r="P20" s="20"/>
      <c r="Q20" s="20"/>
      <c r="R20" s="20"/>
      <c r="S20" s="20"/>
      <c r="T20" s="20"/>
    </row>
    <row r="21" s="3" customFormat="1" ht="20" customHeight="1" spans="1:20">
      <c r="A21" s="21"/>
      <c r="B21" s="18" t="s">
        <v>306</v>
      </c>
      <c r="C21" s="18" t="s">
        <v>199</v>
      </c>
      <c r="D21" s="19">
        <v>134.5</v>
      </c>
      <c r="E21" s="19">
        <v>134.5</v>
      </c>
      <c r="F21" s="19">
        <v>134.5</v>
      </c>
      <c r="G21" s="19">
        <v>134.5</v>
      </c>
      <c r="H21" s="20"/>
      <c r="I21" s="20"/>
      <c r="J21" s="20"/>
      <c r="K21" s="20"/>
      <c r="L21" s="20"/>
      <c r="M21" s="18"/>
      <c r="N21" s="20"/>
      <c r="O21" s="20"/>
      <c r="P21" s="20"/>
      <c r="Q21" s="20"/>
      <c r="R21" s="20"/>
      <c r="S21" s="20"/>
      <c r="T21" s="20"/>
    </row>
    <row r="22" s="3" customFormat="1" ht="20" customHeight="1" spans="1:20">
      <c r="A22" s="21"/>
      <c r="B22" s="18" t="s">
        <v>230</v>
      </c>
      <c r="C22" s="18" t="s">
        <v>199</v>
      </c>
      <c r="D22" s="19">
        <v>70</v>
      </c>
      <c r="E22" s="19">
        <v>70</v>
      </c>
      <c r="F22" s="19">
        <v>70</v>
      </c>
      <c r="G22" s="19">
        <v>70</v>
      </c>
      <c r="H22" s="20"/>
      <c r="I22" s="20"/>
      <c r="J22" s="20"/>
      <c r="K22" s="20"/>
      <c r="L22" s="20"/>
      <c r="M22" s="18"/>
      <c r="N22" s="20"/>
      <c r="O22" s="20"/>
      <c r="P22" s="20"/>
      <c r="Q22" s="20"/>
      <c r="R22" s="20"/>
      <c r="S22" s="20"/>
      <c r="T22" s="20"/>
    </row>
    <row r="23" s="3" customFormat="1" ht="20" customHeight="1" spans="1:20">
      <c r="A23" s="21"/>
      <c r="B23" s="18" t="s">
        <v>322</v>
      </c>
      <c r="C23" s="18" t="s">
        <v>199</v>
      </c>
      <c r="D23" s="19">
        <v>200</v>
      </c>
      <c r="E23" s="19">
        <v>200</v>
      </c>
      <c r="F23" s="19">
        <v>200</v>
      </c>
      <c r="G23" s="19">
        <v>200</v>
      </c>
      <c r="H23" s="20"/>
      <c r="I23" s="20"/>
      <c r="J23" s="20"/>
      <c r="K23" s="20"/>
      <c r="L23" s="20"/>
      <c r="M23" s="18"/>
      <c r="N23" s="20"/>
      <c r="O23" s="20"/>
      <c r="P23" s="20"/>
      <c r="Q23" s="20"/>
      <c r="R23" s="20"/>
      <c r="S23" s="20"/>
      <c r="T23" s="20"/>
    </row>
    <row r="24" s="3" customFormat="1" ht="20" customHeight="1" spans="1:20">
      <c r="A24" s="22"/>
      <c r="B24" s="18" t="s">
        <v>344</v>
      </c>
      <c r="C24" s="18" t="s">
        <v>199</v>
      </c>
      <c r="D24" s="19">
        <v>159.96</v>
      </c>
      <c r="E24" s="19">
        <v>159.96</v>
      </c>
      <c r="F24" s="19">
        <v>159.96</v>
      </c>
      <c r="G24" s="19">
        <v>159.96</v>
      </c>
      <c r="H24" s="20"/>
      <c r="I24" s="20"/>
      <c r="J24" s="20"/>
      <c r="K24" s="20"/>
      <c r="L24" s="20"/>
      <c r="M24" s="18"/>
      <c r="N24" s="20"/>
      <c r="O24" s="20"/>
      <c r="P24" s="20"/>
      <c r="Q24" s="20"/>
      <c r="R24" s="20"/>
      <c r="S24" s="20"/>
      <c r="T24" s="20"/>
    </row>
    <row r="25" ht="33" customHeight="1" spans="1:20">
      <c r="A25" s="26"/>
      <c r="B25" s="26"/>
      <c r="C25" s="26"/>
      <c r="D25" s="27"/>
      <c r="E25" s="27"/>
      <c r="F25" s="27"/>
      <c r="G25" s="27"/>
      <c r="H25" s="27"/>
      <c r="I25" s="27"/>
      <c r="J25" s="27"/>
      <c r="K25" s="27"/>
      <c r="L25" s="27"/>
      <c r="M25" s="27"/>
      <c r="N25" s="27"/>
      <c r="O25" s="27"/>
      <c r="P25" s="27"/>
      <c r="Q25" s="27"/>
      <c r="R25" s="27"/>
      <c r="S25" s="27"/>
      <c r="T25" s="27"/>
    </row>
  </sheetData>
  <mergeCells count="30">
    <mergeCell ref="A1:B1"/>
    <mergeCell ref="A2:T2"/>
    <mergeCell ref="A3:C3"/>
    <mergeCell ref="S3:T3"/>
    <mergeCell ref="E4:L4"/>
    <mergeCell ref="M4:T4"/>
    <mergeCell ref="F5:H5"/>
    <mergeCell ref="N5:P5"/>
    <mergeCell ref="A7:C7"/>
    <mergeCell ref="A8:C8"/>
    <mergeCell ref="A14:C14"/>
    <mergeCell ref="A16:C16"/>
    <mergeCell ref="A19:C19"/>
    <mergeCell ref="A4:A6"/>
    <mergeCell ref="A9:A13"/>
    <mergeCell ref="A17:A18"/>
    <mergeCell ref="A20:A24"/>
    <mergeCell ref="B4:B6"/>
    <mergeCell ref="C4:C6"/>
    <mergeCell ref="D4:D6"/>
    <mergeCell ref="E5:E6"/>
    <mergeCell ref="I5:I6"/>
    <mergeCell ref="J5:J6"/>
    <mergeCell ref="K5:K6"/>
    <mergeCell ref="L5:L6"/>
    <mergeCell ref="M5:M6"/>
    <mergeCell ref="Q5:Q6"/>
    <mergeCell ref="R5:R6"/>
    <mergeCell ref="S5:S6"/>
    <mergeCell ref="T5:T6"/>
  </mergeCells>
  <printOptions horizontalCentered="1"/>
  <pageMargins left="0.354166666666667" right="0.314583333333333" top="0.550694444444444" bottom="0.271527777777778" header="0" footer="0"/>
  <pageSetup paperSize="9" scale="8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view="pageBreakPreview" zoomScaleNormal="100" workbookViewId="0">
      <selection activeCell="A2" sqref="A2:Q2"/>
    </sheetView>
  </sheetViews>
  <sheetFormatPr defaultColWidth="10" defaultRowHeight="14"/>
  <cols>
    <col min="1" max="1" width="9.25454545454545" style="4" customWidth="1"/>
    <col min="2" max="2" width="19.5" style="4" customWidth="1"/>
    <col min="3" max="6" width="8.5" style="110" customWidth="1"/>
    <col min="7" max="12" width="6.87272727272727" style="110" customWidth="1"/>
    <col min="13" max="17" width="6" style="110" customWidth="1"/>
    <col min="18" max="20" width="9.75454545454545" style="4" customWidth="1"/>
    <col min="21" max="16384" width="10" style="4"/>
  </cols>
  <sheetData>
    <row r="1" ht="22.9" customHeight="1" spans="1:17">
      <c r="A1" s="103" t="s">
        <v>47</v>
      </c>
      <c r="B1" s="6"/>
      <c r="C1" s="111"/>
      <c r="D1" s="111"/>
      <c r="E1" s="111"/>
      <c r="F1" s="111"/>
      <c r="G1" s="111"/>
      <c r="H1" s="111"/>
      <c r="I1" s="111"/>
      <c r="J1" s="111"/>
      <c r="K1" s="111"/>
      <c r="L1" s="111"/>
      <c r="M1" s="111"/>
      <c r="N1" s="111"/>
      <c r="O1" s="111"/>
      <c r="P1" s="111"/>
      <c r="Q1" s="111"/>
    </row>
    <row r="2" ht="35.85" customHeight="1" spans="1:17">
      <c r="A2" s="7" t="s">
        <v>48</v>
      </c>
      <c r="B2" s="7"/>
      <c r="C2" s="7"/>
      <c r="D2" s="7"/>
      <c r="E2" s="7"/>
      <c r="F2" s="7"/>
      <c r="G2" s="7"/>
      <c r="H2" s="7"/>
      <c r="I2" s="7"/>
      <c r="J2" s="7"/>
      <c r="K2" s="7"/>
      <c r="L2" s="7"/>
      <c r="M2" s="7"/>
      <c r="N2" s="7"/>
      <c r="O2" s="7"/>
      <c r="P2" s="7"/>
      <c r="Q2" s="7"/>
    </row>
    <row r="3" s="148" customFormat="1" ht="17.25" customHeight="1" spans="1:17">
      <c r="A3" s="8" t="s">
        <v>2</v>
      </c>
      <c r="B3" s="8"/>
      <c r="C3" s="8"/>
      <c r="D3" s="8"/>
      <c r="E3" s="150"/>
      <c r="F3" s="150"/>
      <c r="G3" s="150"/>
      <c r="H3" s="150"/>
      <c r="I3" s="150"/>
      <c r="J3" s="150"/>
      <c r="K3" s="150"/>
      <c r="L3" s="150"/>
      <c r="M3" s="150"/>
      <c r="N3" s="150"/>
      <c r="O3" s="150"/>
      <c r="P3" s="152" t="s">
        <v>3</v>
      </c>
      <c r="Q3" s="152"/>
    </row>
    <row r="4" ht="36" customHeight="1" spans="1:17">
      <c r="A4" s="105" t="s">
        <v>49</v>
      </c>
      <c r="B4" s="105"/>
      <c r="C4" s="105" t="s">
        <v>50</v>
      </c>
      <c r="D4" s="105" t="s">
        <v>51</v>
      </c>
      <c r="E4" s="105"/>
      <c r="F4" s="105"/>
      <c r="G4" s="105"/>
      <c r="H4" s="105"/>
      <c r="I4" s="105"/>
      <c r="J4" s="105"/>
      <c r="K4" s="105"/>
      <c r="L4" s="105" t="s">
        <v>52</v>
      </c>
      <c r="M4" s="105"/>
      <c r="N4" s="105"/>
      <c r="O4" s="105"/>
      <c r="P4" s="105"/>
      <c r="Q4" s="105"/>
    </row>
    <row r="5" s="149" customFormat="1" ht="36" customHeight="1" spans="1:17">
      <c r="A5" s="105" t="s">
        <v>53</v>
      </c>
      <c r="B5" s="105" t="s">
        <v>54</v>
      </c>
      <c r="C5" s="105"/>
      <c r="D5" s="105" t="s">
        <v>55</v>
      </c>
      <c r="E5" s="105" t="s">
        <v>56</v>
      </c>
      <c r="F5" s="105" t="s">
        <v>57</v>
      </c>
      <c r="G5" s="105" t="s">
        <v>58</v>
      </c>
      <c r="H5" s="105" t="s">
        <v>59</v>
      </c>
      <c r="I5" s="105" t="s">
        <v>60</v>
      </c>
      <c r="J5" s="105" t="s">
        <v>61</v>
      </c>
      <c r="K5" s="105" t="s">
        <v>62</v>
      </c>
      <c r="L5" s="105" t="s">
        <v>55</v>
      </c>
      <c r="M5" s="105" t="s">
        <v>41</v>
      </c>
      <c r="N5" s="105"/>
      <c r="O5" s="105"/>
      <c r="P5" s="105" t="s">
        <v>63</v>
      </c>
      <c r="Q5" s="105" t="s">
        <v>44</v>
      </c>
    </row>
    <row r="6" s="149" customFormat="1" ht="63.75" customHeight="1" spans="1:17">
      <c r="A6" s="127"/>
      <c r="B6" s="127"/>
      <c r="C6" s="127"/>
      <c r="D6" s="127"/>
      <c r="E6" s="127"/>
      <c r="F6" s="127"/>
      <c r="G6" s="127"/>
      <c r="H6" s="127"/>
      <c r="I6" s="127"/>
      <c r="J6" s="127"/>
      <c r="K6" s="127"/>
      <c r="L6" s="127"/>
      <c r="M6" s="127" t="s">
        <v>64</v>
      </c>
      <c r="N6" s="127" t="s">
        <v>65</v>
      </c>
      <c r="O6" s="127" t="s">
        <v>66</v>
      </c>
      <c r="P6" s="127"/>
      <c r="Q6" s="127"/>
    </row>
    <row r="7" s="2" customFormat="1" ht="31" customHeight="1" spans="1:17">
      <c r="A7" s="142" t="s">
        <v>67</v>
      </c>
      <c r="B7" s="142" t="s">
        <v>68</v>
      </c>
      <c r="C7" s="144">
        <v>2658.18</v>
      </c>
      <c r="D7" s="144">
        <v>2658.18</v>
      </c>
      <c r="E7" s="144">
        <v>2221.18</v>
      </c>
      <c r="F7" s="144">
        <v>437</v>
      </c>
      <c r="G7" s="144"/>
      <c r="H7" s="144"/>
      <c r="I7" s="144"/>
      <c r="J7" s="144"/>
      <c r="K7" s="144"/>
      <c r="L7" s="144"/>
      <c r="M7" s="144"/>
      <c r="N7" s="144"/>
      <c r="O7" s="144"/>
      <c r="P7" s="144"/>
      <c r="Q7" s="144"/>
    </row>
    <row r="8" ht="31" customHeight="1" spans="1:17">
      <c r="A8" s="142" t="s">
        <v>69</v>
      </c>
      <c r="B8" s="142" t="s">
        <v>70</v>
      </c>
      <c r="C8" s="144">
        <v>2658.18</v>
      </c>
      <c r="D8" s="144">
        <v>2658.18</v>
      </c>
      <c r="E8" s="144">
        <v>2221.18</v>
      </c>
      <c r="F8" s="144">
        <v>437</v>
      </c>
      <c r="G8" s="151"/>
      <c r="H8" s="151"/>
      <c r="I8" s="151"/>
      <c r="J8" s="151"/>
      <c r="K8" s="151"/>
      <c r="L8" s="151"/>
      <c r="M8" s="151"/>
      <c r="N8" s="151"/>
      <c r="O8" s="151"/>
      <c r="P8" s="151"/>
      <c r="Q8" s="151"/>
    </row>
    <row r="9" ht="31" customHeight="1" spans="1:17">
      <c r="A9" s="142" t="s">
        <v>71</v>
      </c>
      <c r="B9" s="142" t="s">
        <v>72</v>
      </c>
      <c r="C9" s="144">
        <v>2658.18</v>
      </c>
      <c r="D9" s="144">
        <v>2658.18</v>
      </c>
      <c r="E9" s="144">
        <v>2221.18</v>
      </c>
      <c r="F9" s="144">
        <v>437</v>
      </c>
      <c r="G9" s="151"/>
      <c r="H9" s="151"/>
      <c r="I9" s="151"/>
      <c r="J9" s="151"/>
      <c r="K9" s="151"/>
      <c r="L9" s="151"/>
      <c r="M9" s="151"/>
      <c r="N9" s="151"/>
      <c r="O9" s="151"/>
      <c r="P9" s="151"/>
      <c r="Q9" s="151"/>
    </row>
    <row r="10" s="2" customFormat="1" ht="31" customHeight="1" spans="1:17">
      <c r="A10" s="142" t="s">
        <v>73</v>
      </c>
      <c r="B10" s="142" t="s">
        <v>74</v>
      </c>
      <c r="C10" s="143">
        <v>157.72799</v>
      </c>
      <c r="D10" s="144">
        <v>157.72799</v>
      </c>
      <c r="E10" s="144">
        <v>157.72799</v>
      </c>
      <c r="F10" s="144"/>
      <c r="G10" s="144"/>
      <c r="H10" s="145"/>
      <c r="I10" s="145"/>
      <c r="J10" s="145"/>
      <c r="K10" s="145"/>
      <c r="L10" s="145"/>
      <c r="M10" s="145"/>
      <c r="N10" s="145"/>
      <c r="O10" s="145"/>
      <c r="P10" s="145"/>
      <c r="Q10" s="145"/>
    </row>
    <row r="11" s="2" customFormat="1" ht="31" customHeight="1" spans="1:17">
      <c r="A11" s="142" t="s">
        <v>75</v>
      </c>
      <c r="B11" s="142" t="s">
        <v>76</v>
      </c>
      <c r="C11" s="143">
        <v>157.72799</v>
      </c>
      <c r="D11" s="144">
        <v>157.72799</v>
      </c>
      <c r="E11" s="144">
        <v>157.72799</v>
      </c>
      <c r="F11" s="144"/>
      <c r="G11" s="144"/>
      <c r="H11" s="145"/>
      <c r="I11" s="145"/>
      <c r="J11" s="145"/>
      <c r="K11" s="145"/>
      <c r="L11" s="145"/>
      <c r="M11" s="145"/>
      <c r="N11" s="145"/>
      <c r="O11" s="145"/>
      <c r="P11" s="145"/>
      <c r="Q11" s="145"/>
    </row>
    <row r="12" s="2" customFormat="1" ht="31" customHeight="1" spans="1:17">
      <c r="A12" s="142" t="s">
        <v>77</v>
      </c>
      <c r="B12" s="142" t="s">
        <v>78</v>
      </c>
      <c r="C12" s="143">
        <v>11.6</v>
      </c>
      <c r="D12" s="144">
        <v>11.6</v>
      </c>
      <c r="E12" s="144">
        <v>11.6</v>
      </c>
      <c r="F12" s="144"/>
      <c r="G12" s="144"/>
      <c r="H12" s="145"/>
      <c r="I12" s="145"/>
      <c r="J12" s="145"/>
      <c r="K12" s="145"/>
      <c r="L12" s="145"/>
      <c r="M12" s="145"/>
      <c r="N12" s="145"/>
      <c r="O12" s="145"/>
      <c r="P12" s="145"/>
      <c r="Q12" s="145"/>
    </row>
    <row r="13" s="2" customFormat="1" ht="31" customHeight="1" spans="1:17">
      <c r="A13" s="142" t="s">
        <v>79</v>
      </c>
      <c r="B13" s="142" t="s">
        <v>80</v>
      </c>
      <c r="C13" s="143">
        <v>146.12799</v>
      </c>
      <c r="D13" s="144">
        <v>146.12799</v>
      </c>
      <c r="E13" s="144">
        <v>146.12799</v>
      </c>
      <c r="F13" s="144"/>
      <c r="G13" s="144"/>
      <c r="H13" s="145"/>
      <c r="I13" s="145"/>
      <c r="J13" s="145"/>
      <c r="K13" s="145"/>
      <c r="L13" s="145"/>
      <c r="M13" s="145"/>
      <c r="N13" s="145"/>
      <c r="O13" s="145"/>
      <c r="P13" s="145"/>
      <c r="Q13" s="145"/>
    </row>
    <row r="14" s="2" customFormat="1" ht="31" customHeight="1" spans="1:17">
      <c r="A14" s="142" t="s">
        <v>81</v>
      </c>
      <c r="B14" s="142" t="s">
        <v>82</v>
      </c>
      <c r="C14" s="143">
        <v>61.893425</v>
      </c>
      <c r="D14" s="144">
        <v>61.893425</v>
      </c>
      <c r="E14" s="144">
        <v>61.893425</v>
      </c>
      <c r="F14" s="144"/>
      <c r="G14" s="144"/>
      <c r="H14" s="145"/>
      <c r="I14" s="145"/>
      <c r="J14" s="145"/>
      <c r="K14" s="145"/>
      <c r="L14" s="145"/>
      <c r="M14" s="145"/>
      <c r="N14" s="145"/>
      <c r="O14" s="145"/>
      <c r="P14" s="145"/>
      <c r="Q14" s="145"/>
    </row>
    <row r="15" s="2" customFormat="1" ht="31" customHeight="1" spans="1:17">
      <c r="A15" s="142" t="s">
        <v>83</v>
      </c>
      <c r="B15" s="142" t="s">
        <v>84</v>
      </c>
      <c r="C15" s="143">
        <v>61.893425</v>
      </c>
      <c r="D15" s="144">
        <v>61.893425</v>
      </c>
      <c r="E15" s="144">
        <v>61.893425</v>
      </c>
      <c r="F15" s="144"/>
      <c r="G15" s="144"/>
      <c r="H15" s="145"/>
      <c r="I15" s="145"/>
      <c r="J15" s="145"/>
      <c r="K15" s="145"/>
      <c r="L15" s="145"/>
      <c r="M15" s="145"/>
      <c r="N15" s="145"/>
      <c r="O15" s="145"/>
      <c r="P15" s="145"/>
      <c r="Q15" s="145"/>
    </row>
    <row r="16" s="2" customFormat="1" ht="31" customHeight="1" spans="1:17">
      <c r="A16" s="142" t="s">
        <v>85</v>
      </c>
      <c r="B16" s="142" t="s">
        <v>86</v>
      </c>
      <c r="C16" s="143">
        <v>61.893425</v>
      </c>
      <c r="D16" s="144">
        <v>61.893425</v>
      </c>
      <c r="E16" s="144">
        <v>61.893425</v>
      </c>
      <c r="F16" s="144"/>
      <c r="G16" s="144"/>
      <c r="H16" s="145"/>
      <c r="I16" s="145"/>
      <c r="J16" s="145"/>
      <c r="K16" s="145"/>
      <c r="L16" s="145"/>
      <c r="M16" s="145"/>
      <c r="N16" s="145"/>
      <c r="O16" s="145"/>
      <c r="P16" s="145"/>
      <c r="Q16" s="145"/>
    </row>
    <row r="17" s="2" customFormat="1" ht="31" customHeight="1" spans="1:17">
      <c r="A17" s="146" t="s">
        <v>87</v>
      </c>
      <c r="B17" s="146"/>
      <c r="C17" s="147">
        <f>C7+C10+C14</f>
        <v>2877.801415</v>
      </c>
      <c r="D17" s="147">
        <f>D7+D10+D14</f>
        <v>2877.801415</v>
      </c>
      <c r="E17" s="147">
        <f>E7+E10+E14</f>
        <v>2440.801415</v>
      </c>
      <c r="F17" s="147">
        <f>F7+F10+F14</f>
        <v>437</v>
      </c>
      <c r="G17" s="147">
        <f>G7+G10+G14</f>
        <v>0</v>
      </c>
      <c r="H17" s="145"/>
      <c r="I17" s="145"/>
      <c r="J17" s="145"/>
      <c r="K17" s="145"/>
      <c r="L17" s="145"/>
      <c r="M17" s="145"/>
      <c r="N17" s="145"/>
      <c r="O17" s="145"/>
      <c r="P17" s="145"/>
      <c r="Q17" s="145"/>
    </row>
    <row r="18" s="4" customFormat="1"/>
    <row r="19" s="4" customFormat="1"/>
    <row r="20" s="4" customFormat="1"/>
    <row r="21" s="4" customFormat="1"/>
  </sheetData>
  <mergeCells count="22">
    <mergeCell ref="A2:Q2"/>
    <mergeCell ref="A3:D3"/>
    <mergeCell ref="P3:Q3"/>
    <mergeCell ref="A4:B4"/>
    <mergeCell ref="D4:K4"/>
    <mergeCell ref="L4:Q4"/>
    <mergeCell ref="M5:O5"/>
    <mergeCell ref="A17:B17"/>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275" right="0.236000001430511" top="0.590277777777778" bottom="0.157000005245209"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F19" sqref="F19"/>
    </sheetView>
  </sheetViews>
  <sheetFormatPr defaultColWidth="10" defaultRowHeight="14"/>
  <cols>
    <col min="1" max="1" width="10.2545454545455" style="4" customWidth="1"/>
    <col min="2" max="2" width="15.5" style="4" customWidth="1"/>
    <col min="3" max="6" width="10" style="141" customWidth="1"/>
    <col min="7" max="7" width="8.62727272727273" style="141" customWidth="1"/>
    <col min="8" max="8" width="11.8727272727273" style="141" customWidth="1"/>
    <col min="9" max="9" width="11.6272727272727" style="141" customWidth="1"/>
    <col min="10" max="12" width="9.75454545454545" style="4" customWidth="1"/>
    <col min="13" max="16384" width="10" style="4"/>
  </cols>
  <sheetData>
    <row r="1" ht="22.9" customHeight="1" spans="1:9">
      <c r="A1" s="103" t="s">
        <v>88</v>
      </c>
      <c r="B1" s="6"/>
      <c r="C1" s="111"/>
      <c r="D1" s="111"/>
      <c r="E1" s="111"/>
      <c r="F1" s="111"/>
      <c r="G1" s="111"/>
      <c r="H1" s="111"/>
      <c r="I1" s="111"/>
    </row>
    <row r="2" ht="35.85" customHeight="1" spans="1:9">
      <c r="A2" s="7" t="s">
        <v>89</v>
      </c>
      <c r="B2" s="7"/>
      <c r="C2" s="7"/>
      <c r="D2" s="7"/>
      <c r="E2" s="7"/>
      <c r="F2" s="7"/>
      <c r="G2" s="7"/>
      <c r="H2" s="7"/>
      <c r="I2" s="7"/>
    </row>
    <row r="3" ht="16.35" customHeight="1" spans="1:9">
      <c r="A3" s="8" t="s">
        <v>2</v>
      </c>
      <c r="B3" s="8"/>
      <c r="C3" s="8"/>
      <c r="D3" s="8"/>
      <c r="E3" s="8"/>
      <c r="F3" s="6"/>
      <c r="G3" s="6"/>
      <c r="H3" s="6"/>
      <c r="I3" s="104" t="s">
        <v>3</v>
      </c>
    </row>
    <row r="4" ht="36" customHeight="1" spans="1:9">
      <c r="A4" s="105" t="s">
        <v>49</v>
      </c>
      <c r="B4" s="105"/>
      <c r="C4" s="105" t="s">
        <v>50</v>
      </c>
      <c r="D4" s="105" t="s">
        <v>90</v>
      </c>
      <c r="E4" s="105"/>
      <c r="F4" s="105"/>
      <c r="G4" s="105" t="s">
        <v>91</v>
      </c>
      <c r="H4" s="105"/>
      <c r="I4" s="105"/>
    </row>
    <row r="5" ht="36" customHeight="1" spans="1:9">
      <c r="A5" s="127" t="s">
        <v>53</v>
      </c>
      <c r="B5" s="127" t="s">
        <v>54</v>
      </c>
      <c r="C5" s="127"/>
      <c r="D5" s="127" t="s">
        <v>55</v>
      </c>
      <c r="E5" s="127" t="s">
        <v>92</v>
      </c>
      <c r="F5" s="127" t="s">
        <v>93</v>
      </c>
      <c r="G5" s="127" t="s">
        <v>55</v>
      </c>
      <c r="H5" s="127" t="s">
        <v>94</v>
      </c>
      <c r="I5" s="127" t="s">
        <v>95</v>
      </c>
    </row>
    <row r="6" s="2" customFormat="1" ht="24.75" customHeight="1" spans="1:9">
      <c r="A6" s="142" t="s">
        <v>67</v>
      </c>
      <c r="B6" s="142" t="s">
        <v>68</v>
      </c>
      <c r="C6" s="143">
        <f>D6+G6</f>
        <v>2658.183016</v>
      </c>
      <c r="D6" s="144">
        <f t="shared" ref="D6:D8" si="0">E6+F6</f>
        <v>1440.523016</v>
      </c>
      <c r="E6" s="144">
        <v>1313.023016</v>
      </c>
      <c r="F6" s="144">
        <v>127.5</v>
      </c>
      <c r="G6" s="144">
        <f t="shared" ref="G6:G8" si="1">SUM(H6:I6)</f>
        <v>1217.66</v>
      </c>
      <c r="H6" s="145">
        <v>443.2</v>
      </c>
      <c r="I6" s="145">
        <v>774.46</v>
      </c>
    </row>
    <row r="7" s="2" customFormat="1" ht="24.75" customHeight="1" spans="1:9">
      <c r="A7" s="142" t="s">
        <v>69</v>
      </c>
      <c r="B7" s="142" t="s">
        <v>70</v>
      </c>
      <c r="C7" s="143">
        <f>D7+G7</f>
        <v>2658.183016</v>
      </c>
      <c r="D7" s="144">
        <f t="shared" si="0"/>
        <v>1440.523016</v>
      </c>
      <c r="E7" s="144">
        <v>1313.023016</v>
      </c>
      <c r="F7" s="144">
        <v>127.5</v>
      </c>
      <c r="G7" s="144">
        <f t="shared" si="1"/>
        <v>1217.66</v>
      </c>
      <c r="H7" s="145">
        <v>443.2</v>
      </c>
      <c r="I7" s="145">
        <v>774.46</v>
      </c>
    </row>
    <row r="8" s="2" customFormat="1" ht="24.75" customHeight="1" spans="1:9">
      <c r="A8" s="142" t="s">
        <v>71</v>
      </c>
      <c r="B8" s="142" t="s">
        <v>72</v>
      </c>
      <c r="C8" s="143">
        <f>D8+G8</f>
        <v>2658.183016</v>
      </c>
      <c r="D8" s="144">
        <f t="shared" si="0"/>
        <v>1440.523016</v>
      </c>
      <c r="E8" s="144">
        <v>1313.023016</v>
      </c>
      <c r="F8" s="144">
        <v>127.5</v>
      </c>
      <c r="G8" s="144">
        <f t="shared" si="1"/>
        <v>1217.66</v>
      </c>
      <c r="H8" s="145">
        <v>443.2</v>
      </c>
      <c r="I8" s="145">
        <v>774.46</v>
      </c>
    </row>
    <row r="9" s="2" customFormat="1" ht="24.75" customHeight="1" spans="1:9">
      <c r="A9" s="142" t="s">
        <v>73</v>
      </c>
      <c r="B9" s="142" t="s">
        <v>74</v>
      </c>
      <c r="C9" s="143">
        <v>157.72799</v>
      </c>
      <c r="D9" s="144">
        <v>157.72799</v>
      </c>
      <c r="E9" s="144">
        <v>157.72799</v>
      </c>
      <c r="F9" s="144"/>
      <c r="G9" s="144"/>
      <c r="H9" s="145"/>
      <c r="I9" s="145"/>
    </row>
    <row r="10" s="2" customFormat="1" ht="24.75" customHeight="1" spans="1:9">
      <c r="A10" s="142" t="s">
        <v>75</v>
      </c>
      <c r="B10" s="142" t="s">
        <v>76</v>
      </c>
      <c r="C10" s="143">
        <v>157.72799</v>
      </c>
      <c r="D10" s="144">
        <v>157.72799</v>
      </c>
      <c r="E10" s="144">
        <v>157.72799</v>
      </c>
      <c r="F10" s="144"/>
      <c r="G10" s="144"/>
      <c r="H10" s="145"/>
      <c r="I10" s="145"/>
    </row>
    <row r="11" s="2" customFormat="1" ht="24.75" customHeight="1" spans="1:9">
      <c r="A11" s="142" t="s">
        <v>77</v>
      </c>
      <c r="B11" s="142" t="s">
        <v>78</v>
      </c>
      <c r="C11" s="143">
        <v>11.6</v>
      </c>
      <c r="D11" s="144">
        <v>11.6</v>
      </c>
      <c r="E11" s="144">
        <v>11.6</v>
      </c>
      <c r="F11" s="144"/>
      <c r="G11" s="144"/>
      <c r="H11" s="145"/>
      <c r="I11" s="145"/>
    </row>
    <row r="12" s="2" customFormat="1" ht="24.75" customHeight="1" spans="1:9">
      <c r="A12" s="142" t="s">
        <v>79</v>
      </c>
      <c r="B12" s="142" t="s">
        <v>80</v>
      </c>
      <c r="C12" s="143">
        <v>146.12799</v>
      </c>
      <c r="D12" s="144">
        <v>146.12799</v>
      </c>
      <c r="E12" s="144">
        <v>146.12799</v>
      </c>
      <c r="F12" s="144"/>
      <c r="G12" s="144"/>
      <c r="H12" s="145"/>
      <c r="I12" s="145"/>
    </row>
    <row r="13" s="2" customFormat="1" ht="24.75" customHeight="1" spans="1:9">
      <c r="A13" s="142" t="s">
        <v>81</v>
      </c>
      <c r="B13" s="142" t="s">
        <v>82</v>
      </c>
      <c r="C13" s="143">
        <v>61.893425</v>
      </c>
      <c r="D13" s="144">
        <v>61.893425</v>
      </c>
      <c r="E13" s="144">
        <v>61.893425</v>
      </c>
      <c r="F13" s="144"/>
      <c r="G13" s="144"/>
      <c r="H13" s="145"/>
      <c r="I13" s="145"/>
    </row>
    <row r="14" s="2" customFormat="1" ht="24.75" customHeight="1" spans="1:9">
      <c r="A14" s="142" t="s">
        <v>83</v>
      </c>
      <c r="B14" s="142" t="s">
        <v>84</v>
      </c>
      <c r="C14" s="143">
        <v>61.893425</v>
      </c>
      <c r="D14" s="144">
        <v>61.893425</v>
      </c>
      <c r="E14" s="144">
        <v>61.893425</v>
      </c>
      <c r="F14" s="144"/>
      <c r="G14" s="144"/>
      <c r="H14" s="145"/>
      <c r="I14" s="145"/>
    </row>
    <row r="15" s="2" customFormat="1" ht="24.75" customHeight="1" spans="1:9">
      <c r="A15" s="142" t="s">
        <v>85</v>
      </c>
      <c r="B15" s="142" t="s">
        <v>86</v>
      </c>
      <c r="C15" s="143">
        <v>61.893425</v>
      </c>
      <c r="D15" s="144">
        <v>61.893425</v>
      </c>
      <c r="E15" s="144">
        <v>61.893425</v>
      </c>
      <c r="F15" s="144"/>
      <c r="G15" s="144"/>
      <c r="H15" s="145"/>
      <c r="I15" s="145"/>
    </row>
    <row r="16" s="2" customFormat="1" ht="24.75" customHeight="1" spans="1:9">
      <c r="A16" s="146" t="s">
        <v>87</v>
      </c>
      <c r="B16" s="146"/>
      <c r="C16" s="147">
        <f>C6+C9+C13</f>
        <v>2877.804431</v>
      </c>
      <c r="D16" s="147">
        <f>D6+D9+D13</f>
        <v>1660.144431</v>
      </c>
      <c r="E16" s="147">
        <f>E6+E9+E13</f>
        <v>1532.644431</v>
      </c>
      <c r="F16" s="147">
        <f>F6+F9+F13</f>
        <v>127.5</v>
      </c>
      <c r="G16" s="147">
        <f>G6+G9+G13</f>
        <v>1217.66</v>
      </c>
      <c r="H16" s="145"/>
      <c r="I16" s="145"/>
    </row>
    <row r="17" s="4" customFormat="1"/>
  </sheetData>
  <mergeCells count="7">
    <mergeCell ref="A2:I2"/>
    <mergeCell ref="A3:E3"/>
    <mergeCell ref="A4:B4"/>
    <mergeCell ref="D4:F4"/>
    <mergeCell ref="G4:I4"/>
    <mergeCell ref="A16:B16"/>
    <mergeCell ref="C4:C5"/>
  </mergeCells>
  <printOptions horizontalCentered="1"/>
  <pageMargins left="0.275" right="0.236111111111111" top="0.629861111111111"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view="pageBreakPreview" zoomScaleNormal="100" topLeftCell="A9" workbookViewId="0">
      <selection activeCell="D16" sqref="D16"/>
    </sheetView>
  </sheetViews>
  <sheetFormatPr defaultColWidth="10" defaultRowHeight="14" outlineLevelCol="3"/>
  <cols>
    <col min="1" max="1" width="28.3727272727273" style="4" customWidth="1"/>
    <col min="2" max="2" width="10.6272727272727" style="4" customWidth="1"/>
    <col min="3" max="3" width="43.3727272727273" style="4" customWidth="1"/>
    <col min="4" max="4" width="10.6272727272727" style="4" customWidth="1"/>
    <col min="5" max="5" width="9.75454545454545" style="4" customWidth="1"/>
    <col min="6" max="16384" width="10" style="4"/>
  </cols>
  <sheetData>
    <row r="1" ht="17.25" customHeight="1" spans="1:4">
      <c r="A1" s="103" t="s">
        <v>96</v>
      </c>
      <c r="B1" s="6"/>
      <c r="C1" s="6"/>
      <c r="D1" s="6"/>
    </row>
    <row r="2" ht="27.95" customHeight="1" spans="1:4">
      <c r="A2" s="7" t="s">
        <v>97</v>
      </c>
      <c r="B2" s="7"/>
      <c r="C2" s="7"/>
      <c r="D2" s="7"/>
    </row>
    <row r="3" s="1" customFormat="1" ht="16.35" customHeight="1" spans="1:4">
      <c r="A3" s="9" t="s">
        <v>2</v>
      </c>
      <c r="B3" s="9"/>
      <c r="C3" s="9"/>
      <c r="D3" s="104" t="s">
        <v>3</v>
      </c>
    </row>
    <row r="4" ht="15.25" customHeight="1" spans="1:4">
      <c r="A4" s="133" t="s">
        <v>4</v>
      </c>
      <c r="B4" s="133"/>
      <c r="C4" s="133" t="s">
        <v>5</v>
      </c>
      <c r="D4" s="133"/>
    </row>
    <row r="5" ht="15.25" customHeight="1" spans="1:4">
      <c r="A5" s="133" t="s">
        <v>98</v>
      </c>
      <c r="B5" s="133" t="s">
        <v>7</v>
      </c>
      <c r="C5" s="133" t="s">
        <v>98</v>
      </c>
      <c r="D5" s="133" t="s">
        <v>7</v>
      </c>
    </row>
    <row r="6" s="132" customFormat="1" ht="15.25" customHeight="1" spans="1:4">
      <c r="A6" s="134" t="s">
        <v>99</v>
      </c>
      <c r="B6" s="135">
        <v>2440.804431</v>
      </c>
      <c r="C6" s="134" t="s">
        <v>100</v>
      </c>
      <c r="D6" s="136"/>
    </row>
    <row r="7" s="132" customFormat="1" ht="15.25" customHeight="1" spans="1:4">
      <c r="A7" s="134" t="s">
        <v>101</v>
      </c>
      <c r="B7" s="137">
        <v>2440.804431</v>
      </c>
      <c r="C7" s="134" t="s">
        <v>9</v>
      </c>
      <c r="D7" s="138"/>
    </row>
    <row r="8" s="132" customFormat="1" ht="15.25" customHeight="1" spans="1:4">
      <c r="A8" s="134" t="s">
        <v>102</v>
      </c>
      <c r="B8" s="138"/>
      <c r="C8" s="134" t="s">
        <v>11</v>
      </c>
      <c r="D8" s="138"/>
    </row>
    <row r="9" s="132" customFormat="1" ht="15.25" customHeight="1" spans="1:4">
      <c r="A9" s="134" t="s">
        <v>103</v>
      </c>
      <c r="B9" s="138"/>
      <c r="C9" s="134" t="s">
        <v>13</v>
      </c>
      <c r="D9" s="138"/>
    </row>
    <row r="10" s="132" customFormat="1" ht="15.25" customHeight="1" spans="1:4">
      <c r="A10" s="134" t="s">
        <v>104</v>
      </c>
      <c r="B10" s="136"/>
      <c r="C10" s="134" t="s">
        <v>15</v>
      </c>
      <c r="D10" s="138"/>
    </row>
    <row r="11" s="132" customFormat="1" ht="15.25" customHeight="1" spans="1:4">
      <c r="A11" s="134" t="s">
        <v>101</v>
      </c>
      <c r="B11" s="138"/>
      <c r="C11" s="134" t="s">
        <v>17</v>
      </c>
      <c r="D11" s="137">
        <v>2221.183016</v>
      </c>
    </row>
    <row r="12" s="132" customFormat="1" ht="15.25" customHeight="1" spans="1:4">
      <c r="A12" s="134" t="s">
        <v>102</v>
      </c>
      <c r="B12" s="138"/>
      <c r="C12" s="134" t="s">
        <v>19</v>
      </c>
      <c r="D12" s="138"/>
    </row>
    <row r="13" s="132" customFormat="1" ht="15.25" customHeight="1" spans="1:4">
      <c r="A13" s="134" t="s">
        <v>103</v>
      </c>
      <c r="B13" s="138"/>
      <c r="C13" s="134" t="s">
        <v>21</v>
      </c>
      <c r="D13" s="138"/>
    </row>
    <row r="14" s="132" customFormat="1" ht="15.25" customHeight="1" spans="1:4">
      <c r="A14" s="134"/>
      <c r="B14" s="139"/>
      <c r="C14" s="134" t="s">
        <v>22</v>
      </c>
      <c r="D14" s="137">
        <v>157.72799</v>
      </c>
    </row>
    <row r="15" s="132" customFormat="1" ht="15.25" customHeight="1" spans="1:4">
      <c r="A15" s="134"/>
      <c r="B15" s="139"/>
      <c r="C15" s="134" t="s">
        <v>23</v>
      </c>
      <c r="D15" s="138"/>
    </row>
    <row r="16" s="132" customFormat="1" ht="15.25" customHeight="1" spans="1:4">
      <c r="A16" s="134"/>
      <c r="B16" s="139"/>
      <c r="C16" s="134" t="s">
        <v>24</v>
      </c>
      <c r="D16" s="137">
        <v>61.893425</v>
      </c>
    </row>
    <row r="17" s="132" customFormat="1" ht="15.25" customHeight="1" spans="1:4">
      <c r="A17" s="134"/>
      <c r="B17" s="139"/>
      <c r="C17" s="134" t="s">
        <v>25</v>
      </c>
      <c r="D17" s="138"/>
    </row>
    <row r="18" s="132" customFormat="1" ht="15.25" customHeight="1" spans="1:4">
      <c r="A18" s="134"/>
      <c r="B18" s="139"/>
      <c r="C18" s="134" t="s">
        <v>26</v>
      </c>
      <c r="D18" s="138"/>
    </row>
    <row r="19" s="132" customFormat="1" ht="15.25" customHeight="1" spans="1:4">
      <c r="A19" s="134"/>
      <c r="B19" s="134"/>
      <c r="C19" s="134" t="s">
        <v>27</v>
      </c>
      <c r="D19" s="138"/>
    </row>
    <row r="20" s="132" customFormat="1" ht="15.25" customHeight="1" spans="1:4">
      <c r="A20" s="134"/>
      <c r="B20" s="134"/>
      <c r="C20" s="134" t="s">
        <v>28</v>
      </c>
      <c r="D20" s="138"/>
    </row>
    <row r="21" s="132" customFormat="1" ht="15.25" customHeight="1" spans="1:4">
      <c r="A21" s="134"/>
      <c r="B21" s="134"/>
      <c r="C21" s="134" t="s">
        <v>29</v>
      </c>
      <c r="D21" s="138"/>
    </row>
    <row r="22" s="132" customFormat="1" ht="15.25" customHeight="1" spans="1:4">
      <c r="A22" s="134"/>
      <c r="B22" s="134"/>
      <c r="C22" s="134" t="s">
        <v>30</v>
      </c>
      <c r="D22" s="138"/>
    </row>
    <row r="23" s="132" customFormat="1" ht="15.25" customHeight="1" spans="1:4">
      <c r="A23" s="134"/>
      <c r="B23" s="134"/>
      <c r="C23" s="134" t="s">
        <v>31</v>
      </c>
      <c r="D23" s="138"/>
    </row>
    <row r="24" s="132" customFormat="1" ht="15.25" customHeight="1" spans="1:4">
      <c r="A24" s="134"/>
      <c r="B24" s="134"/>
      <c r="C24" s="134" t="s">
        <v>32</v>
      </c>
      <c r="D24" s="138"/>
    </row>
    <row r="25" s="132" customFormat="1" ht="15.25" customHeight="1" spans="1:4">
      <c r="A25" s="134"/>
      <c r="B25" s="134"/>
      <c r="C25" s="134" t="s">
        <v>33</v>
      </c>
      <c r="D25" s="138"/>
    </row>
    <row r="26" s="132" customFormat="1" ht="15.25" customHeight="1" spans="1:4">
      <c r="A26" s="134"/>
      <c r="B26" s="134"/>
      <c r="C26" s="134" t="s">
        <v>34</v>
      </c>
      <c r="D26" s="138"/>
    </row>
    <row r="27" s="132" customFormat="1" ht="15.25" customHeight="1" spans="1:4">
      <c r="A27" s="134"/>
      <c r="B27" s="134"/>
      <c r="C27" s="134" t="s">
        <v>35</v>
      </c>
      <c r="D27" s="138"/>
    </row>
    <row r="28" s="132" customFormat="1" ht="15.25" customHeight="1" spans="1:4">
      <c r="A28" s="134"/>
      <c r="B28" s="134"/>
      <c r="C28" s="134" t="s">
        <v>36</v>
      </c>
      <c r="D28" s="138"/>
    </row>
    <row r="29" s="132" customFormat="1" ht="15.25" customHeight="1" spans="1:4">
      <c r="A29" s="134"/>
      <c r="B29" s="134"/>
      <c r="C29" s="134" t="s">
        <v>37</v>
      </c>
      <c r="D29" s="138"/>
    </row>
    <row r="30" s="132" customFormat="1" ht="15.25" customHeight="1" spans="1:4">
      <c r="A30" s="134"/>
      <c r="B30" s="134"/>
      <c r="C30" s="134" t="s">
        <v>38</v>
      </c>
      <c r="D30" s="138"/>
    </row>
    <row r="31" s="132" customFormat="1" ht="15.25" customHeight="1" spans="1:4">
      <c r="A31" s="134"/>
      <c r="B31" s="134"/>
      <c r="C31" s="134" t="s">
        <v>105</v>
      </c>
      <c r="D31" s="138"/>
    </row>
    <row r="32" s="132" customFormat="1" ht="15.25" customHeight="1" spans="1:4">
      <c r="A32" s="134"/>
      <c r="B32" s="134"/>
      <c r="C32" s="134"/>
      <c r="D32" s="134"/>
    </row>
    <row r="33" s="132" customFormat="1" ht="15.25" customHeight="1" spans="1:4">
      <c r="A33" s="133" t="s">
        <v>45</v>
      </c>
      <c r="B33" s="135">
        <v>2440.804431</v>
      </c>
      <c r="C33" s="133" t="s">
        <v>46</v>
      </c>
      <c r="D33" s="140">
        <v>2440.804431</v>
      </c>
    </row>
  </sheetData>
  <mergeCells count="3">
    <mergeCell ref="A2:D2"/>
    <mergeCell ref="A4:B4"/>
    <mergeCell ref="C4:D4"/>
  </mergeCells>
  <printOptions horizontalCentered="1"/>
  <pageMargins left="0.393055555555556" right="0.354166666666667" top="0.354166666666667" bottom="0.271527777777778" header="0" footer="0"/>
  <pageSetup paperSize="9" scale="9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selection activeCell="C16" sqref="C16"/>
    </sheetView>
  </sheetViews>
  <sheetFormatPr defaultColWidth="10" defaultRowHeight="14" outlineLevelCol="6"/>
  <cols>
    <col min="1" max="1" width="11.5" style="4" customWidth="1"/>
    <col min="2" max="2" width="32.9181818181818" style="4" customWidth="1"/>
    <col min="3" max="7" width="12.3727272727273" style="4" customWidth="1"/>
    <col min="8" max="8" width="9.75454545454545" style="4" customWidth="1"/>
    <col min="9" max="16384" width="10" style="4"/>
  </cols>
  <sheetData>
    <row r="1" ht="20.65" customHeight="1" spans="1:7">
      <c r="A1" s="103" t="s">
        <v>106</v>
      </c>
      <c r="B1" s="6"/>
      <c r="C1" s="6"/>
      <c r="D1" s="6"/>
      <c r="E1" s="6"/>
      <c r="F1" s="6"/>
      <c r="G1" s="6"/>
    </row>
    <row r="2" ht="33.95" customHeight="1" spans="1:7">
      <c r="A2" s="7" t="s">
        <v>107</v>
      </c>
      <c r="B2" s="7"/>
      <c r="C2" s="7"/>
      <c r="D2" s="7"/>
      <c r="E2" s="7"/>
      <c r="F2" s="7"/>
      <c r="G2" s="7"/>
    </row>
    <row r="3" s="1" customFormat="1" ht="16.35" customHeight="1" spans="1:7">
      <c r="A3" s="8" t="s">
        <v>2</v>
      </c>
      <c r="B3" s="8"/>
      <c r="C3" s="9"/>
      <c r="D3" s="9"/>
      <c r="E3" s="9"/>
      <c r="F3" s="9"/>
      <c r="G3" s="104" t="s">
        <v>3</v>
      </c>
    </row>
    <row r="4" ht="29.1" customHeight="1" spans="1:7">
      <c r="A4" s="127" t="s">
        <v>108</v>
      </c>
      <c r="B4" s="127" t="s">
        <v>109</v>
      </c>
      <c r="C4" s="127" t="s">
        <v>55</v>
      </c>
      <c r="D4" s="105" t="s">
        <v>90</v>
      </c>
      <c r="E4" s="105"/>
      <c r="F4" s="105"/>
      <c r="G4" s="127" t="s">
        <v>91</v>
      </c>
    </row>
    <row r="5" ht="29.1" customHeight="1" spans="1:7">
      <c r="A5" s="128"/>
      <c r="B5" s="128"/>
      <c r="C5" s="128"/>
      <c r="D5" s="120" t="s">
        <v>64</v>
      </c>
      <c r="E5" s="120" t="s">
        <v>110</v>
      </c>
      <c r="F5" s="120" t="s">
        <v>93</v>
      </c>
      <c r="G5" s="128"/>
    </row>
    <row r="6" s="2" customFormat="1" ht="24.75" customHeight="1" spans="1:7">
      <c r="A6" s="129" t="s">
        <v>67</v>
      </c>
      <c r="B6" s="129" t="s">
        <v>68</v>
      </c>
      <c r="C6" s="115">
        <v>2221.183016</v>
      </c>
      <c r="D6" s="116">
        <v>1440.523016</v>
      </c>
      <c r="E6" s="116">
        <v>1313.023016</v>
      </c>
      <c r="F6" s="116">
        <v>127.5</v>
      </c>
      <c r="G6" s="116">
        <v>780.66</v>
      </c>
    </row>
    <row r="7" s="2" customFormat="1" ht="24.75" customHeight="1" spans="1:7">
      <c r="A7" s="129" t="s">
        <v>69</v>
      </c>
      <c r="B7" s="129" t="s">
        <v>70</v>
      </c>
      <c r="C7" s="115">
        <v>2221.183016</v>
      </c>
      <c r="D7" s="116">
        <v>1440.523016</v>
      </c>
      <c r="E7" s="116">
        <v>1313.023016</v>
      </c>
      <c r="F7" s="116">
        <v>127.5</v>
      </c>
      <c r="G7" s="116">
        <v>780.66</v>
      </c>
    </row>
    <row r="8" s="2" customFormat="1" ht="24.75" customHeight="1" spans="1:7">
      <c r="A8" s="129" t="s">
        <v>71</v>
      </c>
      <c r="B8" s="129" t="s">
        <v>72</v>
      </c>
      <c r="C8" s="115">
        <v>2221.183016</v>
      </c>
      <c r="D8" s="116">
        <v>1440.523016</v>
      </c>
      <c r="E8" s="116">
        <v>1313.023016</v>
      </c>
      <c r="F8" s="116">
        <v>127.5</v>
      </c>
      <c r="G8" s="116">
        <v>780.66</v>
      </c>
    </row>
    <row r="9" s="2" customFormat="1" ht="24.75" customHeight="1" spans="1:7">
      <c r="A9" s="129" t="s">
        <v>73</v>
      </c>
      <c r="B9" s="129" t="s">
        <v>74</v>
      </c>
      <c r="C9" s="115">
        <v>157.72799</v>
      </c>
      <c r="D9" s="116">
        <v>157.72799</v>
      </c>
      <c r="E9" s="116">
        <v>157.72799</v>
      </c>
      <c r="F9" s="116"/>
      <c r="G9" s="116"/>
    </row>
    <row r="10" s="2" customFormat="1" ht="24.75" customHeight="1" spans="1:7">
      <c r="A10" s="129" t="s">
        <v>75</v>
      </c>
      <c r="B10" s="129" t="s">
        <v>76</v>
      </c>
      <c r="C10" s="115">
        <v>157.72799</v>
      </c>
      <c r="D10" s="116">
        <v>157.72799</v>
      </c>
      <c r="E10" s="116">
        <v>157.72799</v>
      </c>
      <c r="F10" s="116"/>
      <c r="G10" s="116"/>
    </row>
    <row r="11" s="2" customFormat="1" ht="24.75" customHeight="1" spans="1:7">
      <c r="A11" s="129" t="s">
        <v>77</v>
      </c>
      <c r="B11" s="129" t="s">
        <v>78</v>
      </c>
      <c r="C11" s="115">
        <v>11.6</v>
      </c>
      <c r="D11" s="116">
        <v>11.6</v>
      </c>
      <c r="E11" s="116">
        <v>11.6</v>
      </c>
      <c r="F11" s="116"/>
      <c r="G11" s="116"/>
    </row>
    <row r="12" s="2" customFormat="1" ht="24.75" customHeight="1" spans="1:7">
      <c r="A12" s="129" t="s">
        <v>79</v>
      </c>
      <c r="B12" s="129" t="s">
        <v>80</v>
      </c>
      <c r="C12" s="115">
        <v>146.12799</v>
      </c>
      <c r="D12" s="116">
        <v>146.12799</v>
      </c>
      <c r="E12" s="116">
        <v>146.12799</v>
      </c>
      <c r="F12" s="116"/>
      <c r="G12" s="116"/>
    </row>
    <row r="13" s="2" customFormat="1" ht="24.75" customHeight="1" spans="1:7">
      <c r="A13" s="129" t="s">
        <v>81</v>
      </c>
      <c r="B13" s="129" t="s">
        <v>82</v>
      </c>
      <c r="C13" s="115">
        <v>61.893425</v>
      </c>
      <c r="D13" s="116">
        <v>61.893425</v>
      </c>
      <c r="E13" s="116">
        <v>61.893425</v>
      </c>
      <c r="F13" s="116"/>
      <c r="G13" s="116"/>
    </row>
    <row r="14" s="2" customFormat="1" ht="24.75" customHeight="1" spans="1:7">
      <c r="A14" s="129" t="s">
        <v>83</v>
      </c>
      <c r="B14" s="129" t="s">
        <v>84</v>
      </c>
      <c r="C14" s="115">
        <v>61.893425</v>
      </c>
      <c r="D14" s="116">
        <v>61.893425</v>
      </c>
      <c r="E14" s="116">
        <v>61.893425</v>
      </c>
      <c r="F14" s="116"/>
      <c r="G14" s="116"/>
    </row>
    <row r="15" s="2" customFormat="1" ht="24.75" customHeight="1" spans="1:7">
      <c r="A15" s="129" t="s">
        <v>85</v>
      </c>
      <c r="B15" s="129" t="s">
        <v>86</v>
      </c>
      <c r="C15" s="115">
        <v>61.893425</v>
      </c>
      <c r="D15" s="116">
        <v>61.893425</v>
      </c>
      <c r="E15" s="116">
        <v>61.893425</v>
      </c>
      <c r="F15" s="116"/>
      <c r="G15" s="116"/>
    </row>
    <row r="16" s="2" customFormat="1" ht="24.75" customHeight="1" spans="1:7">
      <c r="A16" s="130" t="s">
        <v>87</v>
      </c>
      <c r="B16" s="130"/>
      <c r="C16" s="131">
        <v>2440.804431</v>
      </c>
      <c r="D16" s="131">
        <v>1660.144431</v>
      </c>
      <c r="E16" s="131">
        <v>1532.644431</v>
      </c>
      <c r="F16" s="131">
        <v>127.5</v>
      </c>
      <c r="G16" s="131">
        <v>780.66</v>
      </c>
    </row>
  </sheetData>
  <mergeCells count="8">
    <mergeCell ref="A2:G2"/>
    <mergeCell ref="A3:B3"/>
    <mergeCell ref="D4:F4"/>
    <mergeCell ref="A16:B16"/>
    <mergeCell ref="A4:A5"/>
    <mergeCell ref="B4:B5"/>
    <mergeCell ref="C4:C5"/>
    <mergeCell ref="G4:G5"/>
  </mergeCells>
  <printOptions horizontalCentered="1"/>
  <pageMargins left="0.432638888888889" right="0.432638888888889" top="0.59027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xSplit="1" ySplit="5" topLeftCell="B24" activePane="bottomRight" state="frozen"/>
      <selection/>
      <selection pane="topRight"/>
      <selection pane="bottomLeft"/>
      <selection pane="bottomRight" activeCell="H29" sqref="H29"/>
    </sheetView>
  </sheetViews>
  <sheetFormatPr defaultColWidth="10" defaultRowHeight="14" outlineLevelCol="6"/>
  <cols>
    <col min="1" max="1" width="9.37272727272727" style="4" customWidth="1"/>
    <col min="2" max="2" width="21.7636363636364" style="4" customWidth="1"/>
    <col min="3" max="3" width="9.37272727272727" style="4" customWidth="1"/>
    <col min="4" max="4" width="25.4" style="4" customWidth="1"/>
    <col min="5" max="5" width="8.37272727272727" style="4" customWidth="1"/>
    <col min="6" max="6" width="9.62727272727273" style="4" customWidth="1"/>
    <col min="7" max="7" width="9.87272727272727" style="4" customWidth="1"/>
    <col min="8" max="8" width="9.75454545454545" style="4" customWidth="1"/>
    <col min="9" max="16384" width="10" style="4"/>
  </cols>
  <sheetData>
    <row r="1" ht="18.95" customHeight="1" spans="1:7">
      <c r="A1" s="103" t="s">
        <v>111</v>
      </c>
      <c r="B1" s="6"/>
      <c r="C1" s="103"/>
      <c r="D1" s="6"/>
      <c r="E1" s="6"/>
      <c r="F1" s="6"/>
      <c r="G1" s="6"/>
    </row>
    <row r="2" ht="29" customHeight="1" spans="1:7">
      <c r="A2" s="118" t="s">
        <v>112</v>
      </c>
      <c r="B2" s="118"/>
      <c r="C2" s="118"/>
      <c r="D2" s="118"/>
      <c r="E2" s="118"/>
      <c r="F2" s="118"/>
      <c r="G2" s="118"/>
    </row>
    <row r="3" s="1" customFormat="1" ht="16.35" customHeight="1" spans="1:7">
      <c r="A3" s="8" t="s">
        <v>2</v>
      </c>
      <c r="B3" s="8"/>
      <c r="C3" s="8"/>
      <c r="D3" s="9"/>
      <c r="E3" s="9"/>
      <c r="F3" s="119" t="s">
        <v>3</v>
      </c>
      <c r="G3" s="119"/>
    </row>
    <row r="4" ht="24" customHeight="1" spans="1:7">
      <c r="A4" s="105" t="s">
        <v>113</v>
      </c>
      <c r="B4" s="105"/>
      <c r="C4" s="105" t="s">
        <v>114</v>
      </c>
      <c r="D4" s="105"/>
      <c r="E4" s="105" t="s">
        <v>115</v>
      </c>
      <c r="F4" s="105"/>
      <c r="G4" s="105"/>
    </row>
    <row r="5" ht="19" customHeight="1" spans="1:7">
      <c r="A5" s="120" t="s">
        <v>108</v>
      </c>
      <c r="B5" s="120" t="s">
        <v>109</v>
      </c>
      <c r="C5" s="120" t="s">
        <v>108</v>
      </c>
      <c r="D5" s="120" t="s">
        <v>109</v>
      </c>
      <c r="E5" s="120" t="s">
        <v>55</v>
      </c>
      <c r="F5" s="120" t="s">
        <v>110</v>
      </c>
      <c r="G5" s="120" t="s">
        <v>93</v>
      </c>
    </row>
    <row r="6" s="3" customFormat="1" ht="19" customHeight="1" spans="1:7">
      <c r="A6" s="121" t="s">
        <v>116</v>
      </c>
      <c r="B6" s="18" t="s">
        <v>117</v>
      </c>
      <c r="C6" s="121" t="s">
        <v>118</v>
      </c>
      <c r="D6" s="18" t="s">
        <v>119</v>
      </c>
      <c r="E6" s="122">
        <v>1297.852015</v>
      </c>
      <c r="F6" s="122">
        <v>1297.852015</v>
      </c>
      <c r="G6" s="122"/>
    </row>
    <row r="7" s="3" customFormat="1" ht="19" customHeight="1" spans="1:7">
      <c r="A7" s="25" t="s">
        <v>120</v>
      </c>
      <c r="B7" s="18" t="s">
        <v>121</v>
      </c>
      <c r="C7" s="18" t="s">
        <v>122</v>
      </c>
      <c r="D7" s="18" t="s">
        <v>123</v>
      </c>
      <c r="E7" s="122">
        <v>429.8832</v>
      </c>
      <c r="F7" s="122">
        <v>429.8832</v>
      </c>
      <c r="G7" s="122"/>
    </row>
    <row r="8" s="3" customFormat="1" ht="19" customHeight="1" spans="1:7">
      <c r="A8" s="25"/>
      <c r="B8" s="18" t="s">
        <v>121</v>
      </c>
      <c r="C8" s="18" t="s">
        <v>124</v>
      </c>
      <c r="D8" s="18" t="s">
        <v>125</v>
      </c>
      <c r="E8" s="122">
        <v>159.8496</v>
      </c>
      <c r="F8" s="122">
        <v>159.8496</v>
      </c>
      <c r="G8" s="122"/>
    </row>
    <row r="9" s="3" customFormat="1" ht="19" customHeight="1" spans="1:7">
      <c r="A9" s="25"/>
      <c r="B9" s="18" t="s">
        <v>121</v>
      </c>
      <c r="C9" s="18" t="s">
        <v>126</v>
      </c>
      <c r="D9" s="18" t="s">
        <v>127</v>
      </c>
      <c r="E9" s="122">
        <v>85.152</v>
      </c>
      <c r="F9" s="122">
        <v>85.152</v>
      </c>
      <c r="G9" s="122"/>
    </row>
    <row r="10" s="3" customFormat="1" ht="19" customHeight="1" spans="1:7">
      <c r="A10" s="25"/>
      <c r="B10" s="18" t="s">
        <v>121</v>
      </c>
      <c r="C10" s="18" t="s">
        <v>128</v>
      </c>
      <c r="D10" s="18" t="s">
        <v>129</v>
      </c>
      <c r="E10" s="122">
        <v>21.49416</v>
      </c>
      <c r="F10" s="122">
        <v>21.49416</v>
      </c>
      <c r="G10" s="122"/>
    </row>
    <row r="11" s="3" customFormat="1" ht="19" customHeight="1" spans="1:7">
      <c r="A11" s="25"/>
      <c r="B11" s="18" t="s">
        <v>121</v>
      </c>
      <c r="C11" s="18" t="s">
        <v>130</v>
      </c>
      <c r="D11" s="18" t="s">
        <v>131</v>
      </c>
      <c r="E11" s="122">
        <v>116.43894</v>
      </c>
      <c r="F11" s="122">
        <v>116.43894</v>
      </c>
      <c r="G11" s="122"/>
    </row>
    <row r="12" s="3" customFormat="1" ht="19" customHeight="1" spans="1:7">
      <c r="A12" s="25"/>
      <c r="B12" s="18" t="s">
        <v>121</v>
      </c>
      <c r="C12" s="18" t="s">
        <v>132</v>
      </c>
      <c r="D12" s="18" t="s">
        <v>133</v>
      </c>
      <c r="E12" s="122">
        <v>277.0127</v>
      </c>
      <c r="F12" s="122">
        <v>277.0127</v>
      </c>
      <c r="G12" s="122"/>
    </row>
    <row r="13" s="3" customFormat="1" ht="19" customHeight="1" spans="1:7">
      <c r="A13" s="25"/>
      <c r="B13" s="18" t="s">
        <v>121</v>
      </c>
      <c r="C13" s="18" t="s">
        <v>134</v>
      </c>
      <c r="D13" s="18" t="s">
        <v>135</v>
      </c>
      <c r="E13" s="122">
        <v>146.12799</v>
      </c>
      <c r="F13" s="122">
        <v>146.12799</v>
      </c>
      <c r="G13" s="122"/>
    </row>
    <row r="14" s="3" customFormat="1" ht="19" customHeight="1" spans="1:7">
      <c r="A14" s="17"/>
      <c r="B14" s="18" t="s">
        <v>121</v>
      </c>
      <c r="C14" s="18" t="s">
        <v>136</v>
      </c>
      <c r="D14" s="18" t="s">
        <v>137</v>
      </c>
      <c r="E14" s="122">
        <v>61.893425</v>
      </c>
      <c r="F14" s="122">
        <v>61.893425</v>
      </c>
      <c r="G14" s="122"/>
    </row>
    <row r="15" s="3" customFormat="1" ht="19" customHeight="1" spans="1:7">
      <c r="A15" s="123"/>
      <c r="B15" s="124" t="s">
        <v>117</v>
      </c>
      <c r="C15" s="121" t="s">
        <v>138</v>
      </c>
      <c r="D15" s="18" t="s">
        <v>139</v>
      </c>
      <c r="E15" s="122">
        <v>93.646</v>
      </c>
      <c r="F15" s="122"/>
      <c r="G15" s="122">
        <v>93.646</v>
      </c>
    </row>
    <row r="16" s="3" customFormat="1" ht="19" customHeight="1" spans="1:7">
      <c r="A16" s="22" t="s">
        <v>140</v>
      </c>
      <c r="B16" s="18" t="s">
        <v>141</v>
      </c>
      <c r="C16" s="18" t="s">
        <v>142</v>
      </c>
      <c r="D16" s="18" t="s">
        <v>143</v>
      </c>
      <c r="E16" s="122">
        <v>40</v>
      </c>
      <c r="F16" s="122"/>
      <c r="G16" s="122">
        <v>40</v>
      </c>
    </row>
    <row r="17" s="3" customFormat="1" ht="19" customHeight="1" spans="1:7">
      <c r="A17" s="25"/>
      <c r="B17" s="18" t="s">
        <v>141</v>
      </c>
      <c r="C17" s="18" t="s">
        <v>144</v>
      </c>
      <c r="D17" s="18" t="s">
        <v>145</v>
      </c>
      <c r="E17" s="122"/>
      <c r="F17" s="122"/>
      <c r="G17" s="122"/>
    </row>
    <row r="18" s="3" customFormat="1" ht="19" customHeight="1" spans="1:7">
      <c r="A18" s="25"/>
      <c r="B18" s="18" t="s">
        <v>141</v>
      </c>
      <c r="C18" s="18" t="s">
        <v>146</v>
      </c>
      <c r="D18" s="18" t="s">
        <v>147</v>
      </c>
      <c r="E18" s="122">
        <v>7.5</v>
      </c>
      <c r="F18" s="122"/>
      <c r="G18" s="122">
        <v>7.5</v>
      </c>
    </row>
    <row r="19" s="3" customFormat="1" ht="19" customHeight="1" spans="1:7">
      <c r="A19" s="25"/>
      <c r="B19" s="18" t="s">
        <v>141</v>
      </c>
      <c r="C19" s="18" t="s">
        <v>148</v>
      </c>
      <c r="D19" s="18" t="s">
        <v>149</v>
      </c>
      <c r="E19" s="122">
        <v>6.9448</v>
      </c>
      <c r="F19" s="122"/>
      <c r="G19" s="122">
        <v>6.9448</v>
      </c>
    </row>
    <row r="20" s="3" customFormat="1" ht="19" customHeight="1" spans="1:7">
      <c r="A20" s="25"/>
      <c r="B20" s="18" t="s">
        <v>141</v>
      </c>
      <c r="C20" s="18" t="s">
        <v>150</v>
      </c>
      <c r="D20" s="18" t="s">
        <v>151</v>
      </c>
      <c r="E20" s="122">
        <v>6.1464</v>
      </c>
      <c r="F20" s="122"/>
      <c r="G20" s="122">
        <v>6.1464</v>
      </c>
    </row>
    <row r="21" s="3" customFormat="1" ht="19" customHeight="1" spans="1:7">
      <c r="A21" s="25"/>
      <c r="B21" s="18" t="s">
        <v>141</v>
      </c>
      <c r="C21" s="18" t="s">
        <v>152</v>
      </c>
      <c r="D21" s="18" t="s">
        <v>153</v>
      </c>
      <c r="E21" s="122">
        <v>2.1567</v>
      </c>
      <c r="F21" s="122"/>
      <c r="G21" s="122">
        <v>2.1567</v>
      </c>
    </row>
    <row r="22" s="3" customFormat="1" ht="19" customHeight="1" spans="1:7">
      <c r="A22" s="25"/>
      <c r="B22" s="18" t="s">
        <v>141</v>
      </c>
      <c r="C22" s="18" t="s">
        <v>154</v>
      </c>
      <c r="D22" s="18" t="s">
        <v>155</v>
      </c>
      <c r="E22" s="122">
        <v>2</v>
      </c>
      <c r="F22" s="122"/>
      <c r="G22" s="122">
        <v>2</v>
      </c>
    </row>
    <row r="23" s="3" customFormat="1" ht="19" customHeight="1" spans="1:7">
      <c r="A23" s="25"/>
      <c r="B23" s="18" t="s">
        <v>141</v>
      </c>
      <c r="C23" s="18" t="s">
        <v>156</v>
      </c>
      <c r="D23" s="18" t="s">
        <v>157</v>
      </c>
      <c r="E23" s="122">
        <v>1</v>
      </c>
      <c r="F23" s="122"/>
      <c r="G23" s="122">
        <v>1</v>
      </c>
    </row>
    <row r="24" s="3" customFormat="1" ht="19" customHeight="1" spans="1:7">
      <c r="A24" s="25"/>
      <c r="B24" s="18" t="s">
        <v>141</v>
      </c>
      <c r="C24" s="18" t="s">
        <v>158</v>
      </c>
      <c r="D24" s="18" t="s">
        <v>159</v>
      </c>
      <c r="E24" s="122">
        <v>10</v>
      </c>
      <c r="F24" s="122"/>
      <c r="G24" s="122">
        <v>10</v>
      </c>
    </row>
    <row r="25" s="3" customFormat="1" ht="19" customHeight="1" spans="1:7">
      <c r="A25" s="25"/>
      <c r="B25" s="18" t="s">
        <v>141</v>
      </c>
      <c r="C25" s="18" t="s">
        <v>160</v>
      </c>
      <c r="D25" s="18" t="s">
        <v>161</v>
      </c>
      <c r="E25" s="122">
        <v>5.046</v>
      </c>
      <c r="F25" s="122"/>
      <c r="G25" s="122">
        <v>5.046</v>
      </c>
    </row>
    <row r="26" s="3" customFormat="1" ht="19" customHeight="1" spans="1:7">
      <c r="A26" s="25"/>
      <c r="B26" s="18" t="s">
        <v>141</v>
      </c>
      <c r="C26" s="18" t="s">
        <v>162</v>
      </c>
      <c r="D26" s="18" t="s">
        <v>163</v>
      </c>
      <c r="E26" s="122">
        <v>4.3501</v>
      </c>
      <c r="F26" s="122"/>
      <c r="G26" s="122">
        <v>4.3501</v>
      </c>
    </row>
    <row r="27" s="3" customFormat="1" ht="19" customHeight="1" spans="1:7">
      <c r="A27" s="25"/>
      <c r="B27" s="18" t="s">
        <v>141</v>
      </c>
      <c r="C27" s="18" t="s">
        <v>164</v>
      </c>
      <c r="D27" s="18" t="s">
        <v>165</v>
      </c>
      <c r="E27" s="122">
        <v>3.202</v>
      </c>
      <c r="F27" s="122"/>
      <c r="G27" s="122">
        <v>3.202</v>
      </c>
    </row>
    <row r="28" s="3" customFormat="1" ht="19" customHeight="1" spans="1:7">
      <c r="A28" s="25"/>
      <c r="B28" s="18" t="s">
        <v>141</v>
      </c>
      <c r="C28" s="18" t="s">
        <v>166</v>
      </c>
      <c r="D28" s="18" t="s">
        <v>167</v>
      </c>
      <c r="E28" s="122">
        <v>5.3</v>
      </c>
      <c r="F28" s="122"/>
      <c r="G28" s="122">
        <v>5.3</v>
      </c>
    </row>
    <row r="29" s="3" customFormat="1" ht="19" customHeight="1" spans="1:7">
      <c r="A29" s="121" t="s">
        <v>168</v>
      </c>
      <c r="B29" s="18" t="s">
        <v>169</v>
      </c>
      <c r="C29" s="121" t="s">
        <v>170</v>
      </c>
      <c r="D29" s="18" t="s">
        <v>169</v>
      </c>
      <c r="E29" s="122">
        <v>187.97272</v>
      </c>
      <c r="F29" s="122">
        <v>174.61872</v>
      </c>
      <c r="G29" s="122">
        <v>13.354</v>
      </c>
    </row>
    <row r="30" s="3" customFormat="1" ht="19" customHeight="1" spans="1:7">
      <c r="A30" s="25" t="s">
        <v>171</v>
      </c>
      <c r="B30" s="18" t="s">
        <v>172</v>
      </c>
      <c r="C30" s="18" t="s">
        <v>173</v>
      </c>
      <c r="D30" s="18" t="s">
        <v>174</v>
      </c>
      <c r="E30" s="122">
        <v>12.33528</v>
      </c>
      <c r="F30" s="122">
        <v>12.33528</v>
      </c>
      <c r="G30" s="122"/>
    </row>
    <row r="31" s="3" customFormat="1" ht="19" customHeight="1" spans="1:7">
      <c r="A31" s="25" t="s">
        <v>175</v>
      </c>
      <c r="B31" s="18" t="s">
        <v>176</v>
      </c>
      <c r="C31" s="18" t="s">
        <v>177</v>
      </c>
      <c r="D31" s="18" t="s">
        <v>178</v>
      </c>
      <c r="E31" s="122">
        <v>137.854</v>
      </c>
      <c r="F31" s="122">
        <v>124.5</v>
      </c>
      <c r="G31" s="122">
        <v>13.354</v>
      </c>
    </row>
    <row r="32" s="3" customFormat="1" ht="19" customHeight="1" spans="1:7">
      <c r="A32" s="25" t="s">
        <v>179</v>
      </c>
      <c r="B32" s="18" t="s">
        <v>180</v>
      </c>
      <c r="C32" s="18" t="s">
        <v>181</v>
      </c>
      <c r="D32" s="18" t="s">
        <v>182</v>
      </c>
      <c r="E32" s="122">
        <v>1.8</v>
      </c>
      <c r="F32" s="122">
        <v>1.8</v>
      </c>
      <c r="G32" s="122"/>
    </row>
    <row r="33" s="3" customFormat="1" ht="19" customHeight="1" spans="1:7">
      <c r="A33" s="25"/>
      <c r="B33" s="18" t="s">
        <v>172</v>
      </c>
      <c r="C33" s="18" t="s">
        <v>183</v>
      </c>
      <c r="D33" s="18" t="s">
        <v>184</v>
      </c>
      <c r="E33" s="122">
        <v>35.98344</v>
      </c>
      <c r="F33" s="122">
        <v>35.98344</v>
      </c>
      <c r="G33" s="122"/>
    </row>
    <row r="34" s="3" customFormat="1" ht="19" customHeight="1" spans="1:7">
      <c r="A34" s="121" t="s">
        <v>185</v>
      </c>
      <c r="B34" s="18" t="s">
        <v>186</v>
      </c>
      <c r="C34" s="121" t="s">
        <v>118</v>
      </c>
      <c r="D34" s="18" t="s">
        <v>119</v>
      </c>
      <c r="E34" s="122">
        <v>20.5</v>
      </c>
      <c r="F34" s="122"/>
      <c r="G34" s="122">
        <v>20.5</v>
      </c>
    </row>
    <row r="35" s="3" customFormat="1" ht="19" customHeight="1" spans="1:7">
      <c r="A35" s="25" t="s">
        <v>187</v>
      </c>
      <c r="B35" s="18" t="s">
        <v>129</v>
      </c>
      <c r="C35" s="18" t="s">
        <v>128</v>
      </c>
      <c r="D35" s="18" t="s">
        <v>129</v>
      </c>
      <c r="E35" s="122">
        <v>20.5</v>
      </c>
      <c r="F35" s="122"/>
      <c r="G35" s="122">
        <v>20.5</v>
      </c>
    </row>
    <row r="36" s="3" customFormat="1" ht="19" customHeight="1" spans="1:7">
      <c r="A36" s="125" t="s">
        <v>188</v>
      </c>
      <c r="B36" s="125"/>
      <c r="C36" s="125"/>
      <c r="D36" s="125"/>
      <c r="E36" s="126">
        <v>1660.144431</v>
      </c>
      <c r="F36" s="126">
        <v>1532.644431</v>
      </c>
      <c r="G36" s="126">
        <v>127.5</v>
      </c>
    </row>
    <row r="37" s="3" customFormat="1"/>
    <row r="38" s="3" customFormat="1"/>
    <row r="39" s="3" customFormat="1"/>
    <row r="40" s="3" customFormat="1"/>
    <row r="41" s="3" customFormat="1"/>
    <row r="42" s="3" customFormat="1"/>
  </sheetData>
  <mergeCells count="7">
    <mergeCell ref="A2:G2"/>
    <mergeCell ref="A3:C3"/>
    <mergeCell ref="F3:G3"/>
    <mergeCell ref="A4:B4"/>
    <mergeCell ref="C4:D4"/>
    <mergeCell ref="E4:G4"/>
    <mergeCell ref="A36:D36"/>
  </mergeCells>
  <printOptions horizontalCentered="1"/>
  <pageMargins left="0.472222222222222" right="0.432638888888889" top="0.590277777777778" bottom="0.275" header="0" footer="0"/>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F11" sqref="F11"/>
    </sheetView>
  </sheetViews>
  <sheetFormatPr defaultColWidth="10" defaultRowHeight="14" outlineLevelRow="7" outlineLevelCol="7"/>
  <cols>
    <col min="1" max="1" width="10.3727272727273" style="4" customWidth="1"/>
    <col min="2" max="2" width="20.8727272727273" style="4" customWidth="1"/>
    <col min="3" max="5" width="9.62727272727273" style="110" customWidth="1"/>
    <col min="6" max="6" width="16.5" style="110" customWidth="1"/>
    <col min="7" max="7" width="16.7545454545455" style="110" customWidth="1"/>
    <col min="8" max="8" width="11.8727272727273" style="110" customWidth="1"/>
    <col min="9" max="9" width="9.75454545454545" style="4" customWidth="1"/>
    <col min="10" max="16384" width="10" style="4"/>
  </cols>
  <sheetData>
    <row r="1" ht="19.9" customHeight="1" spans="1:8">
      <c r="A1" s="103" t="s">
        <v>189</v>
      </c>
      <c r="C1" s="111"/>
      <c r="D1" s="111"/>
      <c r="E1" s="111"/>
      <c r="F1" s="111"/>
      <c r="G1" s="111"/>
      <c r="H1" s="111"/>
    </row>
    <row r="2" ht="38.85" customHeight="1" spans="1:8">
      <c r="A2" s="7" t="s">
        <v>190</v>
      </c>
      <c r="B2" s="7"/>
      <c r="C2" s="7"/>
      <c r="D2" s="7"/>
      <c r="E2" s="7"/>
      <c r="F2" s="7"/>
      <c r="G2" s="7"/>
      <c r="H2" s="7"/>
    </row>
    <row r="3" ht="15.6" customHeight="1" spans="1:8">
      <c r="A3" s="112" t="s">
        <v>2</v>
      </c>
      <c r="B3" s="112"/>
      <c r="C3" s="6"/>
      <c r="D3" s="6"/>
      <c r="E3" s="6"/>
      <c r="F3" s="6"/>
      <c r="G3" s="6"/>
      <c r="H3" s="104" t="s">
        <v>3</v>
      </c>
    </row>
    <row r="4" ht="25" customHeight="1" spans="1:8">
      <c r="A4" s="105" t="s">
        <v>49</v>
      </c>
      <c r="B4" s="105"/>
      <c r="C4" s="105" t="s">
        <v>191</v>
      </c>
      <c r="D4" s="105"/>
      <c r="E4" s="105"/>
      <c r="F4" s="105"/>
      <c r="G4" s="105"/>
      <c r="H4" s="105"/>
    </row>
    <row r="5" ht="22" customHeight="1" spans="1:8">
      <c r="A5" s="105" t="s">
        <v>192</v>
      </c>
      <c r="B5" s="105" t="s">
        <v>193</v>
      </c>
      <c r="C5" s="105" t="s">
        <v>55</v>
      </c>
      <c r="D5" s="105" t="s">
        <v>194</v>
      </c>
      <c r="E5" s="105" t="s">
        <v>195</v>
      </c>
      <c r="F5" s="105"/>
      <c r="G5" s="105"/>
      <c r="H5" s="105" t="s">
        <v>196</v>
      </c>
    </row>
    <row r="6" ht="22" customHeight="1" spans="1:8">
      <c r="A6" s="105"/>
      <c r="B6" s="105"/>
      <c r="C6" s="105"/>
      <c r="D6" s="105"/>
      <c r="E6" s="105" t="s">
        <v>64</v>
      </c>
      <c r="F6" s="105" t="s">
        <v>197</v>
      </c>
      <c r="G6" s="105" t="s">
        <v>198</v>
      </c>
      <c r="H6" s="105"/>
    </row>
    <row r="7" s="2" customFormat="1" ht="37" customHeight="1" spans="1:8">
      <c r="A7" s="113">
        <v>147001</v>
      </c>
      <c r="B7" s="114" t="s">
        <v>199</v>
      </c>
      <c r="C7" s="115">
        <v>9.1</v>
      </c>
      <c r="D7" s="116"/>
      <c r="E7" s="115">
        <v>6.94</v>
      </c>
      <c r="F7" s="116">
        <v>6.94</v>
      </c>
      <c r="G7" s="116"/>
      <c r="H7" s="116">
        <v>2.16</v>
      </c>
    </row>
    <row r="8" spans="1:1">
      <c r="A8" s="117"/>
    </row>
  </sheetData>
  <mergeCells count="10">
    <mergeCell ref="A2:H2"/>
    <mergeCell ref="A3:B3"/>
    <mergeCell ref="A4:B4"/>
    <mergeCell ref="C4:H4"/>
    <mergeCell ref="E5:G5"/>
    <mergeCell ref="A5:A6"/>
    <mergeCell ref="B5:B6"/>
    <mergeCell ref="C5:C6"/>
    <mergeCell ref="D5:D6"/>
    <mergeCell ref="H5:H6"/>
  </mergeCells>
  <printOptions horizontalCentered="1"/>
  <pageMargins left="0.432638888888889" right="0.472222222222222" top="1.21" bottom="0.27152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C22" sqref="C22"/>
    </sheetView>
  </sheetViews>
  <sheetFormatPr defaultColWidth="10" defaultRowHeight="14" outlineLevelCol="4"/>
  <cols>
    <col min="1" max="5" width="26.8727272727273" style="4" customWidth="1"/>
    <col min="6" max="6" width="9.75454545454545" style="4" customWidth="1"/>
    <col min="7" max="16384" width="10" style="4"/>
  </cols>
  <sheetData>
    <row r="1" ht="20.65" customHeight="1" spans="1:5">
      <c r="A1" s="103" t="s">
        <v>200</v>
      </c>
      <c r="B1" s="6"/>
      <c r="C1" s="6"/>
      <c r="D1" s="6"/>
      <c r="E1" s="6"/>
    </row>
    <row r="2" ht="35.45" customHeight="1" spans="1:5">
      <c r="A2" s="7" t="s">
        <v>201</v>
      </c>
      <c r="B2" s="7"/>
      <c r="C2" s="7"/>
      <c r="D2" s="7"/>
      <c r="E2" s="7"/>
    </row>
    <row r="3" s="1" customFormat="1" ht="16.35" customHeight="1" spans="1:5">
      <c r="A3" s="9" t="s">
        <v>2</v>
      </c>
      <c r="B3" s="9"/>
      <c r="C3" s="9"/>
      <c r="D3" s="9"/>
      <c r="E3" s="104" t="s">
        <v>3</v>
      </c>
    </row>
    <row r="4" ht="29.1" customHeight="1" spans="1:5">
      <c r="A4" s="105" t="s">
        <v>108</v>
      </c>
      <c r="B4" s="105" t="s">
        <v>109</v>
      </c>
      <c r="C4" s="105" t="s">
        <v>202</v>
      </c>
      <c r="D4" s="105"/>
      <c r="E4" s="105"/>
    </row>
    <row r="5" ht="29.1" customHeight="1" spans="1:5">
      <c r="A5" s="105"/>
      <c r="B5" s="105"/>
      <c r="C5" s="105" t="s">
        <v>55</v>
      </c>
      <c r="D5" s="105" t="s">
        <v>90</v>
      </c>
      <c r="E5" s="105" t="s">
        <v>91</v>
      </c>
    </row>
    <row r="6" ht="29.1" customHeight="1" spans="1:5">
      <c r="A6" s="106"/>
      <c r="B6" s="106"/>
      <c r="C6" s="107"/>
      <c r="D6" s="107"/>
      <c r="E6" s="107"/>
    </row>
    <row r="7" ht="29.1" customHeight="1" spans="1:5">
      <c r="A7" s="106"/>
      <c r="B7" s="106"/>
      <c r="C7" s="107"/>
      <c r="D7" s="107"/>
      <c r="E7" s="107"/>
    </row>
    <row r="8" ht="29.1" customHeight="1" spans="1:5">
      <c r="A8" s="106"/>
      <c r="B8" s="106"/>
      <c r="C8" s="107"/>
      <c r="D8" s="107"/>
      <c r="E8" s="107"/>
    </row>
    <row r="9" ht="29.1" customHeight="1" spans="1:5">
      <c r="A9" s="105" t="s">
        <v>87</v>
      </c>
      <c r="B9" s="105"/>
      <c r="C9" s="108"/>
      <c r="D9" s="108"/>
      <c r="E9" s="108"/>
    </row>
    <row r="10" ht="21" customHeight="1" spans="1:1">
      <c r="A10" s="109" t="s">
        <v>203</v>
      </c>
    </row>
    <row r="11" spans="1:1">
      <c r="A11" s="109" t="s">
        <v>204</v>
      </c>
    </row>
  </sheetData>
  <mergeCells count="5">
    <mergeCell ref="A2:E2"/>
    <mergeCell ref="C4:E4"/>
    <mergeCell ref="A9:B9"/>
    <mergeCell ref="A4:A5"/>
    <mergeCell ref="B4:B5"/>
  </mergeCells>
  <printOptions horizontalCentered="1"/>
  <pageMargins left="0.432638888888889" right="0.314583333333333" top="0.96" bottom="0.27152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F13" sqref="F13"/>
    </sheetView>
  </sheetViews>
  <sheetFormatPr defaultColWidth="9.09090909090909" defaultRowHeight="12.5" outlineLevelCol="7"/>
  <cols>
    <col min="1" max="3" width="3.09090909090909" style="80" customWidth="1"/>
    <col min="4" max="4" width="37.3545454545455" style="80" customWidth="1"/>
    <col min="5" max="7" width="16" style="80" customWidth="1"/>
    <col min="8" max="8" width="9.81818181818182" style="80" customWidth="1"/>
    <col min="9" max="16384" width="9.09090909090909" style="80"/>
  </cols>
  <sheetData>
    <row r="1" s="80" customFormat="1" ht="12.75" customHeight="1" spans="7:8">
      <c r="G1" s="84"/>
      <c r="H1" s="85"/>
    </row>
    <row r="2" s="81" customFormat="1" ht="29" customHeight="1" spans="1:8">
      <c r="A2" s="86" t="s">
        <v>205</v>
      </c>
      <c r="B2" s="86"/>
      <c r="C2" s="86"/>
      <c r="D2" s="86"/>
      <c r="E2" s="86"/>
      <c r="F2" s="86"/>
      <c r="G2" s="86"/>
      <c r="H2" s="85"/>
    </row>
    <row r="3" s="80" customFormat="1" ht="12.75" customHeight="1" spans="7:8">
      <c r="G3" s="84"/>
      <c r="H3" s="85"/>
    </row>
    <row r="4" s="80" customFormat="1" ht="24" customHeight="1" spans="1:8">
      <c r="A4" s="87" t="s">
        <v>2</v>
      </c>
      <c r="B4" s="87"/>
      <c r="C4" s="87"/>
      <c r="D4" s="87"/>
      <c r="E4" s="87"/>
      <c r="F4" s="80"/>
      <c r="G4" s="84" t="s">
        <v>206</v>
      </c>
      <c r="H4" s="85"/>
    </row>
    <row r="5" s="80" customFormat="1" ht="22" customHeight="1" spans="1:8">
      <c r="A5" s="88" t="s">
        <v>98</v>
      </c>
      <c r="B5" s="89"/>
      <c r="C5" s="89"/>
      <c r="D5" s="89"/>
      <c r="E5" s="90" t="s">
        <v>207</v>
      </c>
      <c r="F5" s="90"/>
      <c r="G5" s="90"/>
      <c r="H5" s="85"/>
    </row>
    <row r="6" s="80" customFormat="1" ht="15.65" customHeight="1" spans="1:8">
      <c r="A6" s="91" t="s">
        <v>208</v>
      </c>
      <c r="B6" s="92"/>
      <c r="C6" s="92"/>
      <c r="D6" s="93" t="s">
        <v>109</v>
      </c>
      <c r="E6" s="92" t="s">
        <v>55</v>
      </c>
      <c r="F6" s="92" t="s">
        <v>90</v>
      </c>
      <c r="G6" s="92" t="s">
        <v>91</v>
      </c>
      <c r="H6" s="85"/>
    </row>
    <row r="7" s="80" customFormat="1" ht="15.65" customHeight="1" spans="1:8">
      <c r="A7" s="91"/>
      <c r="B7" s="92"/>
      <c r="C7" s="92"/>
      <c r="D7" s="93"/>
      <c r="E7" s="92"/>
      <c r="F7" s="92"/>
      <c r="G7" s="92"/>
      <c r="H7" s="85"/>
    </row>
    <row r="8" s="80" customFormat="1" ht="15.65" customHeight="1" spans="1:8">
      <c r="A8" s="94"/>
      <c r="B8" s="95"/>
      <c r="C8" s="95"/>
      <c r="D8" s="96"/>
      <c r="E8" s="92"/>
      <c r="F8" s="92"/>
      <c r="G8" s="92"/>
      <c r="H8" s="85"/>
    </row>
    <row r="9" s="80" customFormat="1" ht="26" customHeight="1" spans="1:8">
      <c r="A9" s="97" t="s">
        <v>209</v>
      </c>
      <c r="B9" s="98"/>
      <c r="C9" s="98"/>
      <c r="D9" s="98"/>
      <c r="E9" s="93" t="s">
        <v>210</v>
      </c>
      <c r="F9" s="93" t="s">
        <v>211</v>
      </c>
      <c r="G9" s="93" t="s">
        <v>212</v>
      </c>
      <c r="H9" s="85"/>
    </row>
    <row r="10" s="80" customFormat="1" ht="26" customHeight="1" spans="1:8">
      <c r="A10" s="97" t="s">
        <v>55</v>
      </c>
      <c r="B10" s="98"/>
      <c r="C10" s="98"/>
      <c r="D10" s="98"/>
      <c r="E10" s="99">
        <v>0</v>
      </c>
      <c r="F10" s="99">
        <v>0</v>
      </c>
      <c r="G10" s="99">
        <v>0</v>
      </c>
      <c r="H10" s="85"/>
    </row>
    <row r="11" s="80" customFormat="1" ht="26" customHeight="1" spans="1:8">
      <c r="A11" s="100" t="s">
        <v>213</v>
      </c>
      <c r="B11" s="101"/>
      <c r="C11" s="101"/>
      <c r="D11" s="101" t="s">
        <v>213</v>
      </c>
      <c r="E11" s="99" t="s">
        <v>213</v>
      </c>
      <c r="F11" s="99" t="s">
        <v>213</v>
      </c>
      <c r="G11" s="99" t="s">
        <v>213</v>
      </c>
      <c r="H11" s="85"/>
    </row>
    <row r="12" s="82" customFormat="1" ht="15.65" customHeight="1" spans="1:8">
      <c r="A12" s="102" t="s">
        <v>214</v>
      </c>
      <c r="B12" s="102"/>
      <c r="C12" s="102"/>
      <c r="D12" s="102"/>
      <c r="E12" s="102"/>
      <c r="F12" s="102"/>
      <c r="G12" s="102"/>
      <c r="H12" s="85"/>
    </row>
    <row r="13" s="83" customFormat="1" ht="12" customHeight="1" spans="8:8">
      <c r="H13" s="85"/>
    </row>
  </sheetData>
  <mergeCells count="13">
    <mergeCell ref="A2:G2"/>
    <mergeCell ref="A4:E4"/>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部门收支总表</vt:lpstr>
      <vt:lpstr>部门收入总表</vt:lpstr>
      <vt:lpstr>部门支出总表</vt:lpstr>
      <vt:lpstr>财政拨款收支总表</vt:lpstr>
      <vt:lpstr>一般公共预算支出表</vt:lpstr>
      <vt:lpstr>一般公共预算基本支出表</vt:lpstr>
      <vt:lpstr>一般公共预算“三公”经费支出表</vt:lpstr>
      <vt:lpstr>政府性基金预算支出表</vt:lpstr>
      <vt:lpstr>国有资本经营预算支出表</vt:lpstr>
      <vt:lpstr>项目支出绩效目标表</vt:lpstr>
      <vt:lpstr>部门整体支出绩效目标表</vt:lpstr>
      <vt:lpstr>项目支出预算表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29002</cp:lastModifiedBy>
  <dcterms:created xsi:type="dcterms:W3CDTF">2022-01-22T18:00:00Z</dcterms:created>
  <cp:lastPrinted>2023-02-16T00:04:00Z</cp:lastPrinted>
  <dcterms:modified xsi:type="dcterms:W3CDTF">2024-10-25T01:15:20Z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7C664ECC07294EA197263EB1C6F17A08</vt:lpwstr>
  </property>
  <property fmtid="{D5CDD505-2E9C-101B-9397-08002B2CF9AE}" pid="3" name="KSOProductBuildVer">
    <vt:lpwstr>2052-12.1.0.18608</vt:lpwstr>
  </property>
</Properties>
</file>