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10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部门整体支出绩效目标表" sheetId="12" r:id="rId11"/>
  </sheets>
  <calcPr calcId="144525"/>
</workbook>
</file>

<file path=xl/sharedStrings.xml><?xml version="1.0" encoding="utf-8"?>
<sst xmlns="http://schemas.openxmlformats.org/spreadsheetml/2006/main" count="319" uniqueCount="198">
  <si>
    <t>公开01表</t>
  </si>
  <si>
    <t>收支预算总表</t>
  </si>
  <si>
    <t>部门：怀化职业技术学院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</si>
  <si>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</si>
  <si>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</si>
  <si>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</si>
  <si>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</si>
  <si>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</si>
  <si>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</si>
  <si>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</si>
  <si>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</si>
  <si>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</si>
  <si>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</si>
  <si>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</si>
  <si>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</si>
  <si>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</si>
  <si>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</si>
  <si>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</si>
  <si>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</si>
  <si>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</si>
  <si>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</si>
  <si>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</si>
  <si>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</si>
  <si>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</si>
  <si>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</si>
  <si>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</si>
  <si>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</si>
  <si>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</si>
  <si>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</si>
  <si>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</si>
  <si>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</si>
  <si>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</si>
  <si>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</si>
  <si>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</si>
  <si>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</si>
  <si>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</si>
  <si>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</si>
  <si>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</si>
  <si>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</si>
  <si>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</si>
  <si>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</si>
  <si>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</si>
  <si>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</si>
  <si>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</si>
  <si>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</si>
  <si>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</si>
  <si>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</si>
  <si>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</si>
  <si>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</si>
  <si>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</si>
  <si>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怀化职业技术学院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</si>
  <si>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</si>
  <si>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</si>
  <si>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</si>
  <si>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</si>
  <si>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</si>
  <si>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</si>
  <si>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</si>
  <si>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</si>
  <si>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</si>
  <si>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</si>
  <si>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</si>
  <si>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</si>
  <si>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</si>
  <si>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</si>
  <si>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</si>
  <si>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</si>
  <si>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</si>
  <si>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</si>
  <si>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228001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</si>
  <si>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</si>
  <si>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</si>
  <si>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</si>
  <si>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</si>
  <si>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</si>
  <si>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</si>
  <si>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</si>
  <si>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</si>
  <si>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</si>
  <si>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</si>
  <si>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</si>
  <si>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</si>
  <si>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</si>
  <si>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</si>
  <si>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</si>
  <si>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</si>
  <si>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</si>
  <si>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</si>
  <si>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</si>
  <si>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</si>
  <si>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</si>
  <si>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</si>
  <si>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教育支出</t>
  </si>
  <si>
    <t>人员经费</t>
  </si>
  <si>
    <t>职业教育</t>
  </si>
  <si>
    <t>中等职业教育</t>
  </si>
  <si>
    <t>高等职业教育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</si>
  <si>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</si>
  <si>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</si>
  <si>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</si>
  <si>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</si>
  <si>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</si>
  <si>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工资福利支出</t>
  </si>
  <si>
    <t xml:space="preserve">  基本工资</t>
  </si>
  <si>
    <t xml:space="preserve">  津贴补贴</t>
  </si>
  <si>
    <t xml:space="preserve">  奖金</t>
  </si>
  <si>
    <t>绩效工资</t>
  </si>
  <si>
    <t>机关事业单位基本养老保险</t>
  </si>
  <si>
    <t xml:space="preserve">  职工基本医疗保险缴费</t>
  </si>
  <si>
    <t xml:space="preserve">  其他社会保障缴费</t>
  </si>
  <si>
    <t xml:space="preserve">  住房公积金</t>
  </si>
  <si>
    <t>其他工资福利支出</t>
  </si>
  <si>
    <t>商品和服务支出</t>
  </si>
  <si>
    <t xml:space="preserve">  办公费</t>
  </si>
  <si>
    <t xml:space="preserve">  印刷费</t>
  </si>
  <si>
    <t>咨询费</t>
  </si>
  <si>
    <t>手续费</t>
  </si>
  <si>
    <t xml:space="preserve">  水费</t>
  </si>
  <si>
    <t xml:space="preserve">  电费</t>
  </si>
  <si>
    <t xml:space="preserve">  物业管理费</t>
  </si>
  <si>
    <t xml:space="preserve">  差旅费</t>
  </si>
  <si>
    <t xml:space="preserve">  维修(护)费</t>
  </si>
  <si>
    <t>会议费</t>
  </si>
  <si>
    <t>培训费</t>
  </si>
  <si>
    <t>公务接待费</t>
  </si>
  <si>
    <t>专用材料费</t>
  </si>
  <si>
    <t>专用燃料费</t>
  </si>
  <si>
    <t xml:space="preserve">  劳务费</t>
  </si>
  <si>
    <t>工会经费</t>
  </si>
  <si>
    <t>其他商品和服务支出</t>
  </si>
  <si>
    <t>其他交通费用</t>
  </si>
  <si>
    <t>对个人和家庭的补助</t>
  </si>
  <si>
    <t> 助学金</t>
  </si>
  <si>
    <t>其他对个人和家庭的补助</t>
  </si>
  <si>
    <t>资本性支出（基本建设）</t>
  </si>
  <si>
    <t>专用设备购置</t>
  </si>
  <si>
    <t>基础设施建设</t>
  </si>
  <si>
    <t>大型修缮</t>
  </si>
  <si>
    <t>信息网络及软件购置更新</t>
  </si>
  <si>
    <t>无形资产购置</t>
  </si>
  <si>
    <t>资本性支出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</si>
  <si>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</si>
  <si>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</si>
  <si>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</si>
  <si>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</si>
  <si>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</si>
  <si>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</si>
  <si>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</si>
  <si>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</si>
  <si>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</si>
  <si>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</si>
  <si>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 xml:space="preserve">备注：该表数据请依据财政批复下达的“三公”经费控制数填列。
</t>
  </si>
  <si>
    <t>政府性基金预算支出表</t>
  </si>
  <si>
    <t>本年政府性基金预算支出</t>
  </si>
  <si>
    <t>注：当此表数据为0或空时，即本部门无此项支出，因此表中无数据。</t>
  </si>
  <si>
    <t>公开09表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</si>
  <si>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</si>
  <si>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</si>
  <si>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</si>
  <si>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</si>
  <si>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</si>
  <si>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</si>
  <si>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</si>
  <si>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</si>
  <si>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</si>
  <si>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</si>
  <si>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</si>
  <si>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</si>
  <si>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</si>
  <si>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</si>
  <si>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</si>
  <si>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</si>
  <si>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</si>
  <si>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</si>
  <si>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</si>
  <si>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</si>
  <si>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</si>
  <si>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</si>
  <si>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</si>
  <si>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</si>
  <si>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</si>
  <si>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</si>
  <si>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</si>
  <si>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</si>
  <si>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</si>
  <si>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</si>
  <si>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</si>
  <si>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</si>
  <si>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</si>
  <si>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</si>
  <si>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</si>
  <si>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</si>
  <si>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</si>
  <si>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</si>
  <si>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</si>
  <si>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</si>
  <si>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r>
      <rPr>
        <sz val="8"/>
        <color rgb="FF666666"/>
        <rFont val="宋体"/>
        <charset val="1"/>
      </rPr>
      <t>坚持培养高素质技能型专门人才，形成</t>
    </r>
    <r>
      <rPr>
        <sz val="8"/>
        <color rgb="FF666666"/>
        <rFont val="Tahoma"/>
        <charset val="1"/>
      </rPr>
      <t>“</t>
    </r>
    <r>
      <rPr>
        <sz val="8"/>
        <color rgb="FF666666"/>
        <rFont val="宋体"/>
        <charset val="1"/>
      </rPr>
      <t>教学做合一、产训研同步</t>
    </r>
    <r>
      <rPr>
        <sz val="8"/>
        <color rgb="FF666666"/>
        <rFont val="Tahoma"/>
        <charset val="1"/>
      </rPr>
      <t>”</t>
    </r>
    <r>
      <rPr>
        <sz val="8"/>
        <color rgb="FF666666"/>
        <rFont val="宋体"/>
        <charset val="1"/>
      </rPr>
      <t>的鲜明办学特色。坚持</t>
    </r>
    <r>
      <rPr>
        <sz val="8"/>
        <color rgb="FF666666"/>
        <rFont val="Tahoma"/>
        <charset val="1"/>
      </rPr>
      <t>“</t>
    </r>
    <r>
      <rPr>
        <sz val="8"/>
        <color rgb="FF666666"/>
        <rFont val="宋体"/>
        <charset val="1"/>
      </rPr>
      <t>以市场为导向，以质量求生存，以特色立品牌，以创新求发展</t>
    </r>
    <r>
      <rPr>
        <sz val="8"/>
        <color rgb="FF666666"/>
        <rFont val="Tahoma"/>
        <charset val="1"/>
      </rPr>
      <t>”</t>
    </r>
    <r>
      <rPr>
        <sz val="8"/>
        <color rgb="FF666666"/>
        <rFont val="宋体"/>
        <charset val="1"/>
      </rPr>
      <t>的办学理念。科教结合，造就名师，创新模式，培养学生；学院对接地方经济发展和农村管理人才培养需求，积极推进教育机制体制创新，初步探索出一条</t>
    </r>
    <r>
      <rPr>
        <sz val="8"/>
        <color rgb="FF666666"/>
        <rFont val="Tahoma"/>
        <charset val="1"/>
      </rPr>
      <t>“</t>
    </r>
    <r>
      <rPr>
        <sz val="8"/>
        <color rgb="FF666666"/>
        <rFont val="宋体"/>
        <charset val="1"/>
      </rPr>
      <t>政府主导，学院主推，一线主动</t>
    </r>
    <r>
      <rPr>
        <sz val="8"/>
        <color rgb="FF666666"/>
        <rFont val="Tahoma"/>
        <charset val="1"/>
      </rPr>
      <t>”</t>
    </r>
    <r>
      <rPr>
        <sz val="8"/>
        <color rgb="FF666666"/>
        <rFont val="宋体"/>
        <charset val="1"/>
      </rPr>
      <t>的</t>
    </r>
    <r>
      <rPr>
        <sz val="8"/>
        <color rgb="FF666666"/>
        <rFont val="Tahoma"/>
        <charset val="1"/>
      </rPr>
      <t>“</t>
    </r>
    <r>
      <rPr>
        <sz val="8"/>
        <color rgb="FF666666"/>
        <rFont val="宋体"/>
        <charset val="1"/>
      </rPr>
      <t>校县（企）合作共建</t>
    </r>
    <r>
      <rPr>
        <sz val="8"/>
        <color rgb="FF666666"/>
        <rFont val="Tahoma"/>
        <charset val="1"/>
      </rPr>
      <t>”</t>
    </r>
    <r>
      <rPr>
        <sz val="8"/>
        <color rgb="FF666666"/>
        <rFont val="宋体"/>
        <charset val="1"/>
      </rPr>
      <t>农村职业教育发展新机制</t>
    </r>
  </si>
  <si>
    <t>进一步完善财务管理体制和运行机制、建立科学化、精细化的预算管理机制、建立绩效评价制度、加快财务监管体系建设、提高经费使用效益、强化财务风险管理。提高预算编制的科学性、准确性，按照“量入为出，统筹兼顾、保证重点、收支平衡”的原则，科学合理编制预算，强化预算执行，提高预算执行效率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</si>
</sst>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;;"/>
  </numFmts>
  <fonts count="52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8"/>
      <color rgb="FF666666"/>
      <name val="宋体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0"/>
      <color indexed="8"/>
      <name val="Arial"/>
      <charset val="0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name val="楷体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sz val="9"/>
      <color rgb="FF000000"/>
      <name val="Microsoft YaHei"/>
      <charset val="1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8"/>
      <color rgb="FF666666"/>
      <name val="Tahoma"/>
      <charset val="1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6" borderId="11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7" borderId="14" applyNumberFormat="0" applyAlignment="0" applyProtection="0">
      <alignment vertical="center"/>
    </xf>
    <xf numFmtId="0" fontId="40" fillId="8" borderId="15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2" fillId="9" borderId="16" applyNumberFormat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0" fillId="0" borderId="0"/>
  </cellStyleXfs>
  <cellXfs count="9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right" vertical="center" shrinkToFit="1"/>
    </xf>
    <xf numFmtId="0" fontId="12" fillId="0" borderId="4" xfId="0" applyFont="1" applyFill="1" applyBorder="1" applyAlignment="1">
      <alignment horizontal="left" vertical="center" shrinkToFit="1"/>
    </xf>
    <xf numFmtId="0" fontId="12" fillId="0" borderId="5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5" fillId="0" borderId="0" xfId="0" applyFont="1">
      <alignment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" fontId="20" fillId="0" borderId="6" xfId="0" applyNumberFormat="1" applyFont="1" applyBorder="1" applyAlignment="1">
      <alignment vertical="center" wrapText="1"/>
    </xf>
    <xf numFmtId="4" fontId="20" fillId="0" borderId="8" xfId="0" applyNumberFormat="1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17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4" fontId="17" fillId="4" borderId="2" xfId="0" applyNumberFormat="1" applyFont="1" applyFill="1" applyBorder="1" applyAlignment="1">
      <alignment horizontal="right" vertical="center" wrapText="1"/>
    </xf>
    <xf numFmtId="4" fontId="24" fillId="0" borderId="2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176" fontId="14" fillId="0" borderId="1" xfId="0" applyNumberFormat="1" applyFont="1" applyFill="1" applyBorder="1" applyAlignment="1" applyProtection="1">
      <alignment horizontal="left" vertical="center" wrapText="1"/>
    </xf>
    <xf numFmtId="4" fontId="26" fillId="0" borderId="6" xfId="0" applyNumberFormat="1" applyFont="1" applyBorder="1" applyAlignment="1">
      <alignment horizontal="center" vertical="center" wrapText="1"/>
    </xf>
    <xf numFmtId="4" fontId="26" fillId="5" borderId="6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0" fontId="14" fillId="0" borderId="1" xfId="49" applyNumberFormat="1" applyFont="1" applyFill="1" applyBorder="1" applyAlignment="1" applyProtection="1">
      <alignment horizontal="left" vertical="center" wrapText="1"/>
    </xf>
    <xf numFmtId="4" fontId="26" fillId="5" borderId="6" xfId="0" applyNumberFormat="1" applyFont="1" applyFill="1" applyBorder="1" applyAlignment="1">
      <alignment horizontal="right" vertical="center" wrapText="1"/>
    </xf>
    <xf numFmtId="0" fontId="28" fillId="0" borderId="0" xfId="0" applyFont="1">
      <alignment vertical="center"/>
    </xf>
    <xf numFmtId="0" fontId="28" fillId="0" borderId="1" xfId="0" applyFont="1" applyBorder="1">
      <alignment vertical="center"/>
    </xf>
    <xf numFmtId="4" fontId="26" fillId="0" borderId="6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5" borderId="9" xfId="0" applyFont="1" applyFill="1" applyBorder="1" applyAlignment="1">
      <alignment vertical="center" wrapText="1"/>
    </xf>
    <xf numFmtId="4" fontId="26" fillId="5" borderId="10" xfId="0" applyNumberFormat="1" applyFont="1" applyFill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6" fillId="0" borderId="1" xfId="0" applyNumberFormat="1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9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般公共预算基本支出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A15" workbookViewId="0">
      <selection activeCell="B30" sqref="B30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851851851852" customWidth="1"/>
  </cols>
  <sheetData>
    <row r="1" ht="21.55" customHeight="1" spans="1:4">
      <c r="A1" s="62" t="s">
        <v>0</v>
      </c>
      <c r="B1" s="39"/>
      <c r="C1" s="39"/>
      <c r="D1" s="39"/>
    </row>
    <row r="2" ht="25" customHeight="1" spans="1:4">
      <c r="A2" s="40" t="s">
        <v>1</v>
      </c>
      <c r="B2" s="40"/>
      <c r="C2" s="40"/>
      <c r="D2" s="40"/>
    </row>
    <row r="3" ht="22.4" customHeight="1" spans="1:4">
      <c r="A3" s="37" t="s">
        <v>2</v>
      </c>
      <c r="D3" s="64" t="s">
        <v>3</v>
      </c>
    </row>
    <row r="4" ht="20" customHeight="1" spans="1:4">
      <c r="A4" s="42" t="s">
        <v>4</v>
      </c>
      <c r="B4" s="42"/>
      <c r="C4" s="42" t="s">
        <v>5</v>
      </c>
      <c r="D4" s="42"/>
    </row>
    <row r="5" ht="20" customHeight="1" spans="1:4">
      <c r="A5" s="42" t="s">
        <v>6</v>
      </c>
      <c r="B5" s="42" t="s">
        <v>7</v>
      </c>
      <c r="C5" s="42" t="s">
        <v>6</v>
      </c>
      <c r="D5" s="42" t="s">
        <v>7</v>
      </c>
    </row>
    <row r="6" ht="20" customHeight="1" spans="1:4">
      <c r="A6" s="79" t="s">
        <v>8</v>
      </c>
      <c r="B6" s="75">
        <v>3107.95</v>
      </c>
      <c r="C6" s="79" t="s">
        <v>9</v>
      </c>
      <c r="D6" s="75"/>
    </row>
    <row r="7" ht="20" customHeight="1" spans="1:4">
      <c r="A7" s="79" t="s">
        <v>10</v>
      </c>
      <c r="B7" s="75">
        <v>4000</v>
      </c>
      <c r="C7" s="79" t="s">
        <v>11</v>
      </c>
      <c r="D7" s="75"/>
    </row>
    <row r="8" ht="20" customHeight="1" spans="1:4">
      <c r="A8" s="79" t="s">
        <v>12</v>
      </c>
      <c r="B8" s="75"/>
      <c r="C8" s="79" t="s">
        <v>13</v>
      </c>
      <c r="D8" s="75"/>
    </row>
    <row r="9" ht="20" customHeight="1" spans="1:4">
      <c r="A9" s="79" t="s">
        <v>14</v>
      </c>
      <c r="B9" s="75">
        <v>10729.53</v>
      </c>
      <c r="C9" s="79" t="s">
        <v>15</v>
      </c>
      <c r="D9" s="75"/>
    </row>
    <row r="10" ht="20" customHeight="1" spans="1:4">
      <c r="A10" s="79" t="s">
        <v>16</v>
      </c>
      <c r="B10" s="75"/>
      <c r="C10" s="79" t="s">
        <v>17</v>
      </c>
      <c r="D10" s="75">
        <v>17837.48</v>
      </c>
    </row>
    <row r="11" ht="20" customHeight="1" spans="1:4">
      <c r="A11" s="79" t="s">
        <v>18</v>
      </c>
      <c r="B11" s="75"/>
      <c r="C11" s="79" t="s">
        <v>19</v>
      </c>
      <c r="D11" s="75"/>
    </row>
    <row r="12" ht="20" customHeight="1" spans="1:4">
      <c r="A12" s="79" t="s">
        <v>20</v>
      </c>
      <c r="B12" s="75"/>
      <c r="C12" s="79" t="s">
        <v>21</v>
      </c>
      <c r="D12" s="75"/>
    </row>
    <row r="13" ht="20" customHeight="1" spans="1:4">
      <c r="A13" s="79"/>
      <c r="B13" s="79"/>
      <c r="C13" s="79" t="s">
        <v>22</v>
      </c>
      <c r="D13" s="75"/>
    </row>
    <row r="14" ht="20" customHeight="1" spans="1:4">
      <c r="A14" s="79"/>
      <c r="B14" s="79"/>
      <c r="C14" s="79" t="s">
        <v>23</v>
      </c>
      <c r="D14" s="75"/>
    </row>
    <row r="15" ht="20" customHeight="1" spans="1:4">
      <c r="A15" s="79"/>
      <c r="B15" s="79"/>
      <c r="C15" s="79" t="s">
        <v>24</v>
      </c>
      <c r="D15" s="75"/>
    </row>
    <row r="16" ht="20" customHeight="1" spans="1:4">
      <c r="A16" s="79"/>
      <c r="B16" s="79"/>
      <c r="C16" s="79" t="s">
        <v>25</v>
      </c>
      <c r="D16" s="75"/>
    </row>
    <row r="17" ht="20" customHeight="1" spans="1:4">
      <c r="A17" s="79"/>
      <c r="B17" s="79"/>
      <c r="C17" s="79" t="s">
        <v>26</v>
      </c>
      <c r="D17" s="75"/>
    </row>
    <row r="18" ht="20" customHeight="1" spans="1:4">
      <c r="A18" s="79"/>
      <c r="B18" s="79"/>
      <c r="C18" s="79" t="s">
        <v>27</v>
      </c>
      <c r="D18" s="75"/>
    </row>
    <row r="19" ht="20" customHeight="1" spans="1:4">
      <c r="A19" s="79"/>
      <c r="B19" s="79"/>
      <c r="C19" s="79" t="s">
        <v>28</v>
      </c>
      <c r="D19" s="75"/>
    </row>
    <row r="20" ht="20" customHeight="1" spans="1:4">
      <c r="A20" s="79"/>
      <c r="B20" s="79"/>
      <c r="C20" s="79" t="s">
        <v>29</v>
      </c>
      <c r="D20" s="75"/>
    </row>
    <row r="21" ht="20" customHeight="1" spans="1:4">
      <c r="A21" s="79"/>
      <c r="B21" s="79"/>
      <c r="C21" s="79" t="s">
        <v>30</v>
      </c>
      <c r="D21" s="75"/>
    </row>
    <row r="22" ht="20" customHeight="1" spans="1:4">
      <c r="A22" s="79"/>
      <c r="B22" s="79"/>
      <c r="C22" s="79" t="s">
        <v>31</v>
      </c>
      <c r="D22" s="75"/>
    </row>
    <row r="23" ht="20" customHeight="1" spans="1:4">
      <c r="A23" s="79"/>
      <c r="B23" s="79"/>
      <c r="C23" s="79" t="s">
        <v>32</v>
      </c>
      <c r="D23" s="75"/>
    </row>
    <row r="24" ht="20" customHeight="1" spans="1:4">
      <c r="A24" s="79"/>
      <c r="B24" s="79"/>
      <c r="C24" s="79" t="s">
        <v>33</v>
      </c>
      <c r="D24" s="75"/>
    </row>
    <row r="25" ht="20" customHeight="1" spans="1:4">
      <c r="A25" s="79"/>
      <c r="B25" s="79"/>
      <c r="C25" s="79" t="s">
        <v>34</v>
      </c>
      <c r="D25" s="75"/>
    </row>
    <row r="26" ht="20" customHeight="1" spans="1:4">
      <c r="A26" s="79"/>
      <c r="B26" s="79"/>
      <c r="C26" s="79" t="s">
        <v>35</v>
      </c>
      <c r="D26" s="75"/>
    </row>
    <row r="27" ht="20" customHeight="1" spans="1:4">
      <c r="A27" s="79"/>
      <c r="B27" s="79"/>
      <c r="C27" s="79" t="s">
        <v>36</v>
      </c>
      <c r="D27" s="75"/>
    </row>
    <row r="28" ht="20" customHeight="1" spans="1:4">
      <c r="A28" s="79"/>
      <c r="B28" s="79"/>
      <c r="C28" s="79" t="s">
        <v>37</v>
      </c>
      <c r="D28" s="75"/>
    </row>
    <row r="29" ht="20" customHeight="1" spans="1:4">
      <c r="A29" s="79"/>
      <c r="B29" s="79"/>
      <c r="C29" s="79" t="s">
        <v>38</v>
      </c>
      <c r="D29" s="75"/>
    </row>
    <row r="30" ht="20" customHeight="1" spans="1:4">
      <c r="A30" s="42" t="s">
        <v>39</v>
      </c>
      <c r="B30" s="76">
        <v>17837.48</v>
      </c>
      <c r="C30" s="42" t="s">
        <v>40</v>
      </c>
      <c r="D30" s="76">
        <v>17837.48</v>
      </c>
    </row>
    <row r="31" ht="20" customHeight="1" spans="1:4">
      <c r="A31" s="93" t="s">
        <v>41</v>
      </c>
      <c r="B31" s="75"/>
      <c r="C31" s="42" t="s">
        <v>42</v>
      </c>
      <c r="D31" s="76"/>
    </row>
    <row r="32" ht="20" customHeight="1" spans="1:4">
      <c r="A32" s="93" t="s">
        <v>43</v>
      </c>
      <c r="B32" s="75"/>
      <c r="C32" s="79"/>
      <c r="D32" s="75"/>
    </row>
    <row r="33" ht="20" customHeight="1" spans="1:4">
      <c r="A33" s="93" t="s">
        <v>44</v>
      </c>
      <c r="B33" s="75"/>
      <c r="C33" s="79"/>
      <c r="D33" s="75"/>
    </row>
    <row r="34" ht="20" customHeight="1" spans="1:4">
      <c r="A34" s="42" t="s">
        <v>45</v>
      </c>
      <c r="B34" s="76">
        <v>17837.48</v>
      </c>
      <c r="C34" s="42" t="s">
        <v>46</v>
      </c>
      <c r="D34" s="76">
        <v>17837.48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21" sqref="F21"/>
    </sheetView>
  </sheetViews>
  <sheetFormatPr defaultColWidth="9" defaultRowHeight="14.4" outlineLevelCol="7"/>
  <cols>
    <col min="1" max="3" width="3.11111111111111" style="2" customWidth="1"/>
    <col min="4" max="4" width="37.3333333333333" style="2" customWidth="1"/>
    <col min="5" max="7" width="16" style="2" customWidth="1"/>
    <col min="8" max="8" width="9.77777777777778" style="2" customWidth="1"/>
    <col min="9" max="16384" width="9.11111111111111" style="2"/>
  </cols>
  <sheetData>
    <row r="1" s="15" customFormat="1" ht="12.75" customHeight="1" spans="7:8">
      <c r="G1" s="19"/>
      <c r="H1" s="20"/>
    </row>
    <row r="2" s="16" customFormat="1" ht="29" customHeight="1" spans="1:8">
      <c r="A2" s="21" t="s">
        <v>174</v>
      </c>
      <c r="B2" s="21"/>
      <c r="C2" s="21"/>
      <c r="D2" s="21"/>
      <c r="E2" s="21"/>
      <c r="F2" s="21"/>
      <c r="G2" s="21"/>
      <c r="H2" s="20"/>
    </row>
    <row r="3" s="15" customFormat="1" ht="12.75" customHeight="1" spans="7:8">
      <c r="G3" s="19"/>
      <c r="H3" s="20"/>
    </row>
    <row r="4" s="15" customFormat="1" ht="24" customHeight="1" spans="1:8">
      <c r="A4" s="18" t="s">
        <v>2</v>
      </c>
      <c r="G4" s="19" t="s">
        <v>175</v>
      </c>
      <c r="H4" s="20"/>
    </row>
    <row r="5" s="15" customFormat="1" ht="22" customHeight="1" spans="1:8">
      <c r="A5" s="22" t="s">
        <v>80</v>
      </c>
      <c r="B5" s="23"/>
      <c r="C5" s="23"/>
      <c r="D5" s="23"/>
      <c r="E5" s="24" t="s">
        <v>176</v>
      </c>
      <c r="F5" s="24"/>
      <c r="G5" s="24"/>
      <c r="H5" s="20"/>
    </row>
    <row r="6" s="15" customFormat="1" ht="15.6" customHeight="1" spans="1:8">
      <c r="A6" s="25" t="s">
        <v>177</v>
      </c>
      <c r="B6" s="26"/>
      <c r="C6" s="26"/>
      <c r="D6" s="27" t="s">
        <v>91</v>
      </c>
      <c r="E6" s="26" t="s">
        <v>57</v>
      </c>
      <c r="F6" s="26" t="s">
        <v>72</v>
      </c>
      <c r="G6" s="26" t="s">
        <v>73</v>
      </c>
      <c r="H6" s="20"/>
    </row>
    <row r="7" s="15" customFormat="1" ht="15.6" customHeight="1" spans="1:8">
      <c r="A7" s="25"/>
      <c r="B7" s="26"/>
      <c r="C7" s="26"/>
      <c r="D7" s="27"/>
      <c r="E7" s="26"/>
      <c r="F7" s="26"/>
      <c r="G7" s="26"/>
      <c r="H7" s="20"/>
    </row>
    <row r="8" s="15" customFormat="1" ht="15.6" customHeight="1" spans="1:8">
      <c r="A8" s="28"/>
      <c r="B8" s="29"/>
      <c r="C8" s="29"/>
      <c r="D8" s="30"/>
      <c r="E8" s="26"/>
      <c r="F8" s="26"/>
      <c r="G8" s="26"/>
      <c r="H8" s="20"/>
    </row>
    <row r="9" s="15" customFormat="1" ht="26" customHeight="1" spans="1:8">
      <c r="A9" s="31" t="s">
        <v>178</v>
      </c>
      <c r="B9" s="32"/>
      <c r="C9" s="32"/>
      <c r="D9" s="32"/>
      <c r="E9" s="27" t="s">
        <v>179</v>
      </c>
      <c r="F9" s="27" t="s">
        <v>180</v>
      </c>
      <c r="G9" s="27" t="s">
        <v>181</v>
      </c>
      <c r="H9" s="20"/>
    </row>
    <row r="10" s="15" customFormat="1" ht="26" customHeight="1" spans="1:8">
      <c r="A10" s="31" t="s">
        <v>57</v>
      </c>
      <c r="B10" s="32"/>
      <c r="C10" s="32"/>
      <c r="D10" s="32"/>
      <c r="E10" s="33">
        <v>0</v>
      </c>
      <c r="F10" s="33">
        <v>0</v>
      </c>
      <c r="G10" s="33">
        <v>0</v>
      </c>
      <c r="H10" s="20"/>
    </row>
    <row r="11" s="15" customFormat="1" ht="26" customHeight="1" spans="1:8">
      <c r="A11" s="34" t="s">
        <v>182</v>
      </c>
      <c r="B11" s="35"/>
      <c r="C11" s="35"/>
      <c r="D11" s="35" t="s">
        <v>182</v>
      </c>
      <c r="E11" s="33" t="s">
        <v>182</v>
      </c>
      <c r="F11" s="33" t="s">
        <v>182</v>
      </c>
      <c r="G11" s="33" t="s">
        <v>182</v>
      </c>
      <c r="H11" s="20"/>
    </row>
    <row r="12" s="17" customFormat="1" ht="15.6" customHeight="1" spans="1:8">
      <c r="A12" s="36" t="s">
        <v>154</v>
      </c>
      <c r="B12" s="36"/>
      <c r="C12" s="36"/>
      <c r="D12" s="36"/>
      <c r="E12" s="36"/>
      <c r="F12" s="36"/>
      <c r="G12" s="36"/>
      <c r="H12" s="20"/>
    </row>
    <row r="13" s="18" customFormat="1" ht="12" customHeight="1" spans="8:8">
      <c r="H13" s="20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topLeftCell="C1" workbookViewId="0">
      <selection activeCell="N25" sqref="N25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3</v>
      </c>
    </row>
    <row r="4" s="1" customFormat="1" spans="1:26">
      <c r="A4" s="6" t="s">
        <v>146</v>
      </c>
      <c r="B4" s="6" t="s">
        <v>184</v>
      </c>
      <c r="C4" s="6"/>
      <c r="D4" s="6"/>
      <c r="E4" s="6"/>
      <c r="F4" s="6"/>
      <c r="G4" s="6"/>
      <c r="H4" s="6"/>
      <c r="I4" s="6" t="s">
        <v>185</v>
      </c>
      <c r="J4" s="6" t="s">
        <v>186</v>
      </c>
      <c r="K4" s="6" t="s">
        <v>187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188</v>
      </c>
      <c r="C5" s="6" t="s">
        <v>189</v>
      </c>
      <c r="D5" s="6"/>
      <c r="E5" s="6"/>
      <c r="F5" s="6"/>
      <c r="G5" s="6" t="s">
        <v>190</v>
      </c>
      <c r="H5" s="6"/>
      <c r="I5" s="6"/>
      <c r="J5" s="6"/>
      <c r="K5" s="6" t="s">
        <v>191</v>
      </c>
      <c r="L5" s="6" t="s">
        <v>192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162</v>
      </c>
      <c r="D6" s="6" t="s">
        <v>193</v>
      </c>
      <c r="E6" s="6" t="s">
        <v>194</v>
      </c>
      <c r="F6" s="6" t="s">
        <v>195</v>
      </c>
      <c r="G6" s="6" t="s">
        <v>72</v>
      </c>
      <c r="H6" s="6" t="s">
        <v>73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50</v>
      </c>
      <c r="B7" s="8">
        <v>17837.48</v>
      </c>
      <c r="C7" s="8">
        <v>13837.48</v>
      </c>
      <c r="D7" s="9">
        <v>0</v>
      </c>
      <c r="E7" s="8">
        <v>4000</v>
      </c>
      <c r="F7" s="9">
        <v>0</v>
      </c>
      <c r="G7" s="8">
        <v>7786.25</v>
      </c>
      <c r="H7" s="8">
        <v>10051.23</v>
      </c>
      <c r="I7" s="14" t="s">
        <v>196</v>
      </c>
      <c r="J7" s="14" t="s">
        <v>197</v>
      </c>
      <c r="K7" s="14" t="s">
        <v>197</v>
      </c>
      <c r="L7" s="14" t="s">
        <v>197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E7" sqref="E7:H7"/>
    </sheetView>
  </sheetViews>
  <sheetFormatPr defaultColWidth="10" defaultRowHeight="14.4" outlineLevelRow="6"/>
  <cols>
    <col min="1" max="1" width="11.2592592592593" customWidth="1"/>
    <col min="2" max="2" width="25.5092592592593" customWidth="1"/>
    <col min="3" max="4" width="10.3796296296296" style="61" customWidth="1"/>
    <col min="5" max="7" width="8.5" style="61" customWidth="1"/>
    <col min="8" max="8" width="10.3796296296296" style="61" customWidth="1"/>
    <col min="9" max="17" width="8.5" style="61" customWidth="1"/>
    <col min="18" max="20" width="9.76851851851852" customWidth="1"/>
  </cols>
  <sheetData>
    <row r="1" ht="22.8" customHeight="1" spans="1:17">
      <c r="A1" s="62" t="s">
        <v>47</v>
      </c>
      <c r="B1" s="39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ht="35.85" customHeight="1" spans="1:17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="89" customFormat="1" ht="17.25" customHeight="1" spans="1:17">
      <c r="A3" s="41" t="s">
        <v>49</v>
      </c>
      <c r="B3" s="91" t="s">
        <v>50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2" t="s">
        <v>3</v>
      </c>
      <c r="Q3" s="92"/>
    </row>
    <row r="4" ht="36" customHeight="1" spans="1:17">
      <c r="A4" s="42" t="s">
        <v>51</v>
      </c>
      <c r="B4" s="42"/>
      <c r="C4" s="42" t="s">
        <v>52</v>
      </c>
      <c r="D4" s="42" t="s">
        <v>53</v>
      </c>
      <c r="E4" s="42"/>
      <c r="F4" s="42"/>
      <c r="G4" s="42"/>
      <c r="H4" s="42"/>
      <c r="I4" s="42"/>
      <c r="J4" s="42"/>
      <c r="K4" s="42"/>
      <c r="L4" s="42" t="s">
        <v>54</v>
      </c>
      <c r="M4" s="42"/>
      <c r="N4" s="42"/>
      <c r="O4" s="42"/>
      <c r="P4" s="42"/>
      <c r="Q4" s="42"/>
    </row>
    <row r="5" s="90" customFormat="1" ht="36" customHeight="1" spans="1:17">
      <c r="A5" s="42" t="s">
        <v>55</v>
      </c>
      <c r="B5" s="42" t="s">
        <v>56</v>
      </c>
      <c r="C5" s="42"/>
      <c r="D5" s="42" t="s">
        <v>57</v>
      </c>
      <c r="E5" s="42" t="s">
        <v>58</v>
      </c>
      <c r="F5" s="42" t="s">
        <v>59</v>
      </c>
      <c r="G5" s="42" t="s">
        <v>60</v>
      </c>
      <c r="H5" s="42" t="s">
        <v>61</v>
      </c>
      <c r="I5" s="42" t="s">
        <v>62</v>
      </c>
      <c r="J5" s="42" t="s">
        <v>63</v>
      </c>
      <c r="K5" s="42" t="s">
        <v>64</v>
      </c>
      <c r="L5" s="42" t="s">
        <v>57</v>
      </c>
      <c r="M5" s="42" t="s">
        <v>41</v>
      </c>
      <c r="N5" s="42"/>
      <c r="O5" s="42"/>
      <c r="P5" s="42" t="s">
        <v>65</v>
      </c>
      <c r="Q5" s="42" t="s">
        <v>44</v>
      </c>
    </row>
    <row r="6" s="90" customFormat="1" ht="36" customHeight="1" spans="1:17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 t="s">
        <v>66</v>
      </c>
      <c r="N6" s="42" t="s">
        <v>67</v>
      </c>
      <c r="O6" s="42" t="s">
        <v>68</v>
      </c>
      <c r="P6" s="42"/>
      <c r="Q6" s="42"/>
    </row>
    <row r="7" ht="36" customHeight="1" spans="1:17">
      <c r="A7" s="65" t="s">
        <v>69</v>
      </c>
      <c r="B7" s="66" t="s">
        <v>50</v>
      </c>
      <c r="C7" s="85">
        <v>17837.48</v>
      </c>
      <c r="D7" s="85">
        <v>17837.48</v>
      </c>
      <c r="E7" s="67">
        <v>3107.95</v>
      </c>
      <c r="F7" s="67">
        <v>4000</v>
      </c>
      <c r="G7" s="67"/>
      <c r="H7" s="67">
        <v>10729.53</v>
      </c>
      <c r="I7" s="67"/>
      <c r="J7" s="67"/>
      <c r="K7" s="67"/>
      <c r="L7" s="67"/>
      <c r="M7" s="67"/>
      <c r="N7" s="67"/>
      <c r="O7" s="67"/>
      <c r="P7" s="67"/>
      <c r="Q7" s="67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I6" sqref="I6"/>
    </sheetView>
  </sheetViews>
  <sheetFormatPr defaultColWidth="10" defaultRowHeight="14.4" outlineLevelRow="5"/>
  <cols>
    <col min="1" max="1" width="10.0462962962963" customWidth="1"/>
    <col min="2" max="2" width="35.1481481481481" customWidth="1"/>
    <col min="3" max="9" width="13.3796296296296" style="88" customWidth="1"/>
    <col min="10" max="12" width="9.76851851851852" customWidth="1"/>
  </cols>
  <sheetData>
    <row r="1" ht="22.8" customHeight="1" spans="1:9">
      <c r="A1" s="62" t="s">
        <v>70</v>
      </c>
      <c r="B1" s="39"/>
      <c r="C1" s="63"/>
      <c r="D1" s="63"/>
      <c r="E1" s="63"/>
      <c r="F1" s="63"/>
      <c r="G1" s="63"/>
      <c r="H1" s="63"/>
      <c r="I1" s="63"/>
    </row>
    <row r="2" ht="35.85" customHeight="1" spans="1:9">
      <c r="A2" s="40" t="s">
        <v>71</v>
      </c>
      <c r="B2" s="40"/>
      <c r="C2" s="40"/>
      <c r="D2" s="40"/>
      <c r="E2" s="40"/>
      <c r="F2" s="40"/>
      <c r="G2" s="40"/>
      <c r="H2" s="40"/>
      <c r="I2" s="40"/>
    </row>
    <row r="3" ht="16.35" customHeight="1" spans="1:9">
      <c r="A3" s="41" t="s">
        <v>49</v>
      </c>
      <c r="B3" s="39" t="s">
        <v>50</v>
      </c>
      <c r="C3" s="39"/>
      <c r="D3" s="39"/>
      <c r="E3" s="39"/>
      <c r="F3" s="39"/>
      <c r="G3" s="39"/>
      <c r="H3" s="39"/>
      <c r="I3" s="64" t="s">
        <v>3</v>
      </c>
    </row>
    <row r="4" ht="36" customHeight="1" spans="1:9">
      <c r="A4" s="42" t="s">
        <v>51</v>
      </c>
      <c r="B4" s="42"/>
      <c r="C4" s="42" t="s">
        <v>52</v>
      </c>
      <c r="D4" s="42" t="s">
        <v>72</v>
      </c>
      <c r="E4" s="42"/>
      <c r="F4" s="42"/>
      <c r="G4" s="42" t="s">
        <v>73</v>
      </c>
      <c r="H4" s="42"/>
      <c r="I4" s="42"/>
    </row>
    <row r="5" ht="36" customHeight="1" spans="1:9">
      <c r="A5" s="42" t="s">
        <v>55</v>
      </c>
      <c r="B5" s="42" t="s">
        <v>56</v>
      </c>
      <c r="C5" s="42"/>
      <c r="D5" s="42" t="s">
        <v>57</v>
      </c>
      <c r="E5" s="42" t="s">
        <v>74</v>
      </c>
      <c r="F5" s="42" t="s">
        <v>75</v>
      </c>
      <c r="G5" s="42" t="s">
        <v>57</v>
      </c>
      <c r="H5" s="42" t="s">
        <v>76</v>
      </c>
      <c r="I5" s="42" t="s">
        <v>77</v>
      </c>
    </row>
    <row r="6" ht="36" customHeight="1" spans="1:9">
      <c r="A6" s="65" t="s">
        <v>69</v>
      </c>
      <c r="B6" s="66" t="s">
        <v>50</v>
      </c>
      <c r="C6" s="85">
        <v>17837.48</v>
      </c>
      <c r="D6" s="67">
        <v>7786.25</v>
      </c>
      <c r="E6" s="67">
        <v>6286.25</v>
      </c>
      <c r="F6" s="67">
        <v>1500</v>
      </c>
      <c r="G6" s="72">
        <v>10051.23</v>
      </c>
      <c r="H6" s="67">
        <v>3699.6</v>
      </c>
      <c r="I6" s="67">
        <v>6351.63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B7" sqref="B7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6851851851852" customWidth="1"/>
  </cols>
  <sheetData>
    <row r="1" ht="17.25" customHeight="1" spans="1:4">
      <c r="A1" s="62" t="s">
        <v>78</v>
      </c>
      <c r="B1" s="39"/>
      <c r="C1" s="39"/>
      <c r="D1" s="39"/>
    </row>
    <row r="2" ht="28" customHeight="1" spans="1:4">
      <c r="A2" s="40" t="s">
        <v>79</v>
      </c>
      <c r="B2" s="40"/>
      <c r="C2" s="40"/>
      <c r="D2" s="40"/>
    </row>
    <row r="3" s="37" customFormat="1" ht="16.35" customHeight="1" spans="1:4">
      <c r="A3" s="41" t="s">
        <v>2</v>
      </c>
      <c r="B3" s="41"/>
      <c r="C3" s="41"/>
      <c r="D3" s="64" t="s">
        <v>3</v>
      </c>
    </row>
    <row r="4" ht="17" customHeight="1" spans="1:4">
      <c r="A4" s="45" t="s">
        <v>4</v>
      </c>
      <c r="B4" s="45"/>
      <c r="C4" s="45" t="s">
        <v>5</v>
      </c>
      <c r="D4" s="45"/>
    </row>
    <row r="5" ht="17" customHeight="1" spans="1:4">
      <c r="A5" s="45" t="s">
        <v>80</v>
      </c>
      <c r="B5" s="45" t="s">
        <v>7</v>
      </c>
      <c r="C5" s="45" t="s">
        <v>80</v>
      </c>
      <c r="D5" s="45" t="s">
        <v>7</v>
      </c>
    </row>
    <row r="6" ht="17" customHeight="1" spans="1:4">
      <c r="A6" s="83" t="s">
        <v>81</v>
      </c>
      <c r="B6" s="84"/>
      <c r="C6" s="83" t="s">
        <v>82</v>
      </c>
      <c r="D6" s="84"/>
    </row>
    <row r="7" ht="17" customHeight="1" spans="1:4">
      <c r="A7" s="83" t="s">
        <v>83</v>
      </c>
      <c r="B7" s="85">
        <v>17837.48</v>
      </c>
      <c r="C7" s="83" t="s">
        <v>9</v>
      </c>
      <c r="D7" s="85"/>
    </row>
    <row r="8" ht="17" customHeight="1" spans="1:4">
      <c r="A8" s="83" t="s">
        <v>84</v>
      </c>
      <c r="B8" s="85"/>
      <c r="C8" s="83" t="s">
        <v>11</v>
      </c>
      <c r="D8" s="85"/>
    </row>
    <row r="9" ht="17" customHeight="1" spans="1:4">
      <c r="A9" s="83" t="s">
        <v>85</v>
      </c>
      <c r="B9" s="85"/>
      <c r="C9" s="83" t="s">
        <v>13</v>
      </c>
      <c r="D9" s="85"/>
    </row>
    <row r="10" ht="17" customHeight="1" spans="1:4">
      <c r="A10" s="83" t="s">
        <v>86</v>
      </c>
      <c r="B10" s="84"/>
      <c r="C10" s="83" t="s">
        <v>15</v>
      </c>
      <c r="D10" s="85"/>
    </row>
    <row r="11" ht="17" customHeight="1" spans="1:4">
      <c r="A11" s="83" t="s">
        <v>83</v>
      </c>
      <c r="B11" s="85"/>
      <c r="C11" s="83" t="s">
        <v>17</v>
      </c>
      <c r="D11" s="85">
        <v>17837.48</v>
      </c>
    </row>
    <row r="12" ht="17" customHeight="1" spans="1:4">
      <c r="A12" s="83" t="s">
        <v>84</v>
      </c>
      <c r="B12" s="85"/>
      <c r="C12" s="83" t="s">
        <v>19</v>
      </c>
      <c r="D12" s="85"/>
    </row>
    <row r="13" ht="17" customHeight="1" spans="1:4">
      <c r="A13" s="83" t="s">
        <v>85</v>
      </c>
      <c r="B13" s="85"/>
      <c r="C13" s="83" t="s">
        <v>21</v>
      </c>
      <c r="D13" s="85"/>
    </row>
    <row r="14" ht="17" customHeight="1" spans="1:4">
      <c r="A14" s="83"/>
      <c r="B14" s="86"/>
      <c r="C14" s="83" t="s">
        <v>22</v>
      </c>
      <c r="D14" s="85"/>
    </row>
    <row r="15" ht="17" customHeight="1" spans="1:4">
      <c r="A15" s="83"/>
      <c r="B15" s="86"/>
      <c r="C15" s="83" t="s">
        <v>23</v>
      </c>
      <c r="D15" s="85"/>
    </row>
    <row r="16" ht="17" customHeight="1" spans="1:4">
      <c r="A16" s="83"/>
      <c r="B16" s="86"/>
      <c r="C16" s="83" t="s">
        <v>24</v>
      </c>
      <c r="D16" s="85"/>
    </row>
    <row r="17" ht="17" customHeight="1" spans="1:4">
      <c r="A17" s="83"/>
      <c r="B17" s="86"/>
      <c r="C17" s="83" t="s">
        <v>25</v>
      </c>
      <c r="D17" s="85"/>
    </row>
    <row r="18" ht="17" customHeight="1" spans="1:4">
      <c r="A18" s="83"/>
      <c r="B18" s="86"/>
      <c r="C18" s="83" t="s">
        <v>26</v>
      </c>
      <c r="D18" s="85"/>
    </row>
    <row r="19" ht="17" customHeight="1" spans="1:4">
      <c r="A19" s="83"/>
      <c r="B19" s="83"/>
      <c r="C19" s="83" t="s">
        <v>27</v>
      </c>
      <c r="D19" s="85"/>
    </row>
    <row r="20" ht="17" customHeight="1" spans="1:4">
      <c r="A20" s="83"/>
      <c r="B20" s="83"/>
      <c r="C20" s="83" t="s">
        <v>28</v>
      </c>
      <c r="D20" s="85"/>
    </row>
    <row r="21" ht="17" customHeight="1" spans="1:4">
      <c r="A21" s="83"/>
      <c r="B21" s="83"/>
      <c r="C21" s="83" t="s">
        <v>29</v>
      </c>
      <c r="D21" s="85"/>
    </row>
    <row r="22" ht="17" customHeight="1" spans="1:4">
      <c r="A22" s="83"/>
      <c r="B22" s="83"/>
      <c r="C22" s="83" t="s">
        <v>30</v>
      </c>
      <c r="D22" s="85"/>
    </row>
    <row r="23" ht="17" customHeight="1" spans="1:4">
      <c r="A23" s="83"/>
      <c r="B23" s="83"/>
      <c r="C23" s="83" t="s">
        <v>31</v>
      </c>
      <c r="D23" s="85"/>
    </row>
    <row r="24" ht="17" customHeight="1" spans="1:4">
      <c r="A24" s="83"/>
      <c r="B24" s="83"/>
      <c r="C24" s="83" t="s">
        <v>32</v>
      </c>
      <c r="D24" s="85"/>
    </row>
    <row r="25" ht="17" customHeight="1" spans="1:4">
      <c r="A25" s="83"/>
      <c r="B25" s="83"/>
      <c r="C25" s="83" t="s">
        <v>33</v>
      </c>
      <c r="D25" s="85"/>
    </row>
    <row r="26" ht="17" customHeight="1" spans="1:4">
      <c r="A26" s="83"/>
      <c r="B26" s="83"/>
      <c r="C26" s="83" t="s">
        <v>34</v>
      </c>
      <c r="D26" s="85"/>
    </row>
    <row r="27" ht="17" customHeight="1" spans="1:4">
      <c r="A27" s="83"/>
      <c r="B27" s="83"/>
      <c r="C27" s="83" t="s">
        <v>35</v>
      </c>
      <c r="D27" s="85"/>
    </row>
    <row r="28" ht="17" customHeight="1" spans="1:4">
      <c r="A28" s="83"/>
      <c r="B28" s="83"/>
      <c r="C28" s="83" t="s">
        <v>36</v>
      </c>
      <c r="D28" s="85"/>
    </row>
    <row r="29" ht="17" customHeight="1" spans="1:4">
      <c r="A29" s="83"/>
      <c r="B29" s="83"/>
      <c r="C29" s="83" t="s">
        <v>37</v>
      </c>
      <c r="D29" s="85"/>
    </row>
    <row r="30" ht="17" customHeight="1" spans="1:4">
      <c r="A30" s="83"/>
      <c r="B30" s="83"/>
      <c r="C30" s="83" t="s">
        <v>38</v>
      </c>
      <c r="D30" s="85"/>
    </row>
    <row r="31" ht="17" customHeight="1" spans="1:4">
      <c r="A31" s="83"/>
      <c r="B31" s="83"/>
      <c r="C31" s="83" t="s">
        <v>87</v>
      </c>
      <c r="D31" s="85"/>
    </row>
    <row r="32" ht="17" customHeight="1" spans="1:4">
      <c r="A32" s="83"/>
      <c r="B32" s="83"/>
      <c r="C32" s="83"/>
      <c r="D32" s="83"/>
    </row>
    <row r="33" ht="17" customHeight="1" spans="1:4">
      <c r="A33" s="45" t="s">
        <v>45</v>
      </c>
      <c r="B33" s="87">
        <v>17837.48</v>
      </c>
      <c r="C33" s="45" t="s">
        <v>46</v>
      </c>
      <c r="D33" s="87">
        <v>17837.48</v>
      </c>
    </row>
    <row r="34" ht="16.35" customHeight="1" spans="1:4">
      <c r="A34" s="39"/>
      <c r="B34" s="39"/>
      <c r="C34" s="39"/>
      <c r="D34" s="39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G8" sqref="G8"/>
    </sheetView>
  </sheetViews>
  <sheetFormatPr defaultColWidth="10" defaultRowHeight="14.4" outlineLevelCol="6"/>
  <cols>
    <col min="1" max="7" width="18.8796296296296" customWidth="1"/>
    <col min="8" max="8" width="9.76851851851852" customWidth="1"/>
  </cols>
  <sheetData>
    <row r="1" ht="20.7" customHeight="1" spans="1:7">
      <c r="A1" s="62" t="s">
        <v>88</v>
      </c>
      <c r="B1" s="39"/>
      <c r="C1" s="39"/>
      <c r="D1" s="39"/>
      <c r="E1" s="39"/>
      <c r="F1" s="39"/>
      <c r="G1" s="39"/>
    </row>
    <row r="2" ht="34" customHeight="1" spans="1:7">
      <c r="A2" s="40" t="s">
        <v>89</v>
      </c>
      <c r="B2" s="40"/>
      <c r="C2" s="40"/>
      <c r="D2" s="40"/>
      <c r="E2" s="40"/>
      <c r="F2" s="40"/>
      <c r="G2" s="40"/>
    </row>
    <row r="3" s="37" customFormat="1" ht="16.35" customHeight="1" spans="1:7">
      <c r="A3" s="41" t="s">
        <v>2</v>
      </c>
      <c r="B3" s="41"/>
      <c r="C3" s="41"/>
      <c r="D3" s="41"/>
      <c r="E3" s="41"/>
      <c r="F3" s="41"/>
      <c r="G3" s="64" t="s">
        <v>3</v>
      </c>
    </row>
    <row r="4" ht="29" customHeight="1" spans="1:7">
      <c r="A4" s="42" t="s">
        <v>90</v>
      </c>
      <c r="B4" s="43" t="s">
        <v>91</v>
      </c>
      <c r="C4" s="42" t="s">
        <v>57</v>
      </c>
      <c r="D4" s="42" t="s">
        <v>72</v>
      </c>
      <c r="E4" s="42"/>
      <c r="F4" s="42"/>
      <c r="G4" s="42" t="s">
        <v>73</v>
      </c>
    </row>
    <row r="5" ht="29" customHeight="1" spans="1:7">
      <c r="A5" s="77">
        <v>205</v>
      </c>
      <c r="B5" s="74" t="s">
        <v>92</v>
      </c>
      <c r="C5" s="78"/>
      <c r="D5" s="70" t="s">
        <v>66</v>
      </c>
      <c r="E5" s="70" t="s">
        <v>93</v>
      </c>
      <c r="F5" s="70" t="s">
        <v>75</v>
      </c>
      <c r="G5" s="79"/>
    </row>
    <row r="6" ht="29" customHeight="1" spans="1:7">
      <c r="A6" s="80">
        <v>20503</v>
      </c>
      <c r="B6" s="74" t="s">
        <v>94</v>
      </c>
      <c r="C6" s="81">
        <v>17837.48</v>
      </c>
      <c r="D6" s="75">
        <v>7786.25</v>
      </c>
      <c r="E6" s="75">
        <v>6286.25</v>
      </c>
      <c r="F6" s="75">
        <v>1500</v>
      </c>
      <c r="G6" s="72">
        <v>10051.23</v>
      </c>
    </row>
    <row r="7" ht="29" customHeight="1" spans="1:7">
      <c r="A7" s="80">
        <v>2050302</v>
      </c>
      <c r="B7" s="74" t="s">
        <v>95</v>
      </c>
      <c r="C7" s="81">
        <v>336</v>
      </c>
      <c r="D7" s="75">
        <v>0</v>
      </c>
      <c r="E7" s="75">
        <v>0</v>
      </c>
      <c r="F7" s="72">
        <v>0</v>
      </c>
      <c r="G7" s="72">
        <v>336</v>
      </c>
    </row>
    <row r="8" ht="29" customHeight="1" spans="1:7">
      <c r="A8" s="77">
        <v>2050305</v>
      </c>
      <c r="B8" s="74" t="s">
        <v>96</v>
      </c>
      <c r="C8" s="81">
        <v>17501.48</v>
      </c>
      <c r="D8" s="75">
        <v>7786.25</v>
      </c>
      <c r="E8" s="75">
        <v>6286.25</v>
      </c>
      <c r="F8" s="75">
        <v>1500</v>
      </c>
      <c r="G8" s="75">
        <v>9715.23</v>
      </c>
    </row>
    <row r="9" ht="29" customHeight="1" spans="1:7">
      <c r="A9" s="42" t="s">
        <v>97</v>
      </c>
      <c r="B9" s="82"/>
      <c r="C9" s="81">
        <v>17837.48</v>
      </c>
      <c r="D9" s="75">
        <v>7786.25</v>
      </c>
      <c r="E9" s="72">
        <v>6572.88</v>
      </c>
      <c r="F9" s="72">
        <v>1500</v>
      </c>
      <c r="G9" s="72">
        <v>10051.23</v>
      </c>
    </row>
  </sheetData>
  <mergeCells count="3">
    <mergeCell ref="A2:G2"/>
    <mergeCell ref="D4:F4"/>
    <mergeCell ref="A9:B9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opLeftCell="A21" workbookViewId="0">
      <selection activeCell="E39" sqref="E39:E44"/>
    </sheetView>
  </sheetViews>
  <sheetFormatPr defaultColWidth="10" defaultRowHeight="14.4" outlineLevelCol="4"/>
  <cols>
    <col min="1" max="5" width="24.75" customWidth="1"/>
    <col min="6" max="6" width="9.76851851851852" customWidth="1"/>
  </cols>
  <sheetData>
    <row r="1" ht="18.95" customHeight="1" spans="1:5">
      <c r="A1" s="62" t="s">
        <v>98</v>
      </c>
      <c r="B1" s="39"/>
      <c r="C1" s="39"/>
      <c r="D1" s="39"/>
      <c r="E1" s="39"/>
    </row>
    <row r="2" ht="40.5" customHeight="1" spans="1:5">
      <c r="A2" s="40" t="s">
        <v>99</v>
      </c>
      <c r="B2" s="40"/>
      <c r="C2" s="40"/>
      <c r="D2" s="40"/>
      <c r="E2" s="40"/>
    </row>
    <row r="3" s="37" customFormat="1" ht="16.35" customHeight="1" spans="1:5">
      <c r="A3" s="41" t="s">
        <v>2</v>
      </c>
      <c r="B3" s="41"/>
      <c r="C3" s="41"/>
      <c r="D3" s="41"/>
      <c r="E3" s="64" t="s">
        <v>3</v>
      </c>
    </row>
    <row r="4" ht="38.8" customHeight="1" spans="1:5">
      <c r="A4" s="42" t="s">
        <v>100</v>
      </c>
      <c r="B4" s="42"/>
      <c r="C4" s="42" t="s">
        <v>101</v>
      </c>
      <c r="D4" s="42"/>
      <c r="E4" s="42"/>
    </row>
    <row r="5" ht="29" customHeight="1" spans="1:5">
      <c r="A5" s="70" t="s">
        <v>90</v>
      </c>
      <c r="B5" s="70" t="s">
        <v>91</v>
      </c>
      <c r="C5" s="70" t="s">
        <v>57</v>
      </c>
      <c r="D5" s="70" t="s">
        <v>93</v>
      </c>
      <c r="E5" s="70" t="s">
        <v>75</v>
      </c>
    </row>
    <row r="6" ht="29" customHeight="1" spans="1:5">
      <c r="A6" s="71">
        <v>301</v>
      </c>
      <c r="B6" s="71" t="s">
        <v>102</v>
      </c>
      <c r="C6" s="72">
        <v>7653.2</v>
      </c>
      <c r="D6" s="72">
        <v>7653.2</v>
      </c>
      <c r="E6" s="72"/>
    </row>
    <row r="7" ht="29" customHeight="1" spans="1:5">
      <c r="A7" s="71">
        <v>30101</v>
      </c>
      <c r="B7" s="71" t="s">
        <v>103</v>
      </c>
      <c r="C7" s="72">
        <f t="shared" ref="C7:C15" si="0">D7+E7</f>
        <v>2439.63</v>
      </c>
      <c r="D7" s="72">
        <v>2439.63</v>
      </c>
      <c r="E7" s="72"/>
    </row>
    <row r="8" ht="29" customHeight="1" spans="1:5">
      <c r="A8" s="71">
        <v>30102</v>
      </c>
      <c r="B8" s="71" t="s">
        <v>104</v>
      </c>
      <c r="C8" s="72">
        <f t="shared" si="0"/>
        <v>890.52</v>
      </c>
      <c r="D8" s="72">
        <f>808.92+81.6</f>
        <v>890.52</v>
      </c>
      <c r="E8" s="72"/>
    </row>
    <row r="9" ht="29" customHeight="1" spans="1:5">
      <c r="A9" s="71">
        <v>30103</v>
      </c>
      <c r="B9" s="71" t="s">
        <v>105</v>
      </c>
      <c r="C9" s="72">
        <f t="shared" si="0"/>
        <v>1067</v>
      </c>
      <c r="D9" s="72">
        <v>1067</v>
      </c>
      <c r="E9" s="72"/>
    </row>
    <row r="10" ht="29" customHeight="1" spans="1:5">
      <c r="A10" s="71">
        <v>30107</v>
      </c>
      <c r="B10" s="73" t="s">
        <v>106</v>
      </c>
      <c r="C10" s="72">
        <f t="shared" si="0"/>
        <v>1522.69</v>
      </c>
      <c r="D10" s="72">
        <v>1522.69</v>
      </c>
      <c r="E10" s="72"/>
    </row>
    <row r="11" ht="29" customHeight="1" spans="1:5">
      <c r="A11" s="71">
        <v>30108</v>
      </c>
      <c r="B11" s="71" t="s">
        <v>107</v>
      </c>
      <c r="C11" s="72">
        <f t="shared" si="0"/>
        <v>540.82</v>
      </c>
      <c r="D11" s="72">
        <v>540.82</v>
      </c>
      <c r="E11" s="72"/>
    </row>
    <row r="12" ht="29" customHeight="1" spans="1:5">
      <c r="A12" s="71">
        <v>30110</v>
      </c>
      <c r="B12" s="71" t="s">
        <v>108</v>
      </c>
      <c r="C12" s="72">
        <f t="shared" si="0"/>
        <v>287.31</v>
      </c>
      <c r="D12" s="72">
        <v>287.31</v>
      </c>
      <c r="E12" s="72"/>
    </row>
    <row r="13" ht="29" customHeight="1" spans="1:5">
      <c r="A13" s="71">
        <v>30112</v>
      </c>
      <c r="B13" s="71" t="s">
        <v>109</v>
      </c>
      <c r="C13" s="72">
        <f t="shared" si="0"/>
        <v>23.66</v>
      </c>
      <c r="D13" s="72">
        <v>23.66</v>
      </c>
      <c r="E13" s="72"/>
    </row>
    <row r="14" ht="29" customHeight="1" spans="1:5">
      <c r="A14" s="71">
        <v>30113</v>
      </c>
      <c r="B14" s="71" t="s">
        <v>110</v>
      </c>
      <c r="C14" s="72">
        <f t="shared" si="0"/>
        <v>625.62</v>
      </c>
      <c r="D14" s="72">
        <v>625.62</v>
      </c>
      <c r="E14" s="72"/>
    </row>
    <row r="15" ht="29" customHeight="1" spans="1:5">
      <c r="A15" s="71">
        <v>30199</v>
      </c>
      <c r="B15" s="73" t="s">
        <v>111</v>
      </c>
      <c r="C15" s="72">
        <f t="shared" si="0"/>
        <v>255.95</v>
      </c>
      <c r="D15" s="72">
        <v>255.95</v>
      </c>
      <c r="E15" s="72"/>
    </row>
    <row r="16" ht="29" customHeight="1" spans="1:5">
      <c r="A16" s="71">
        <v>302</v>
      </c>
      <c r="B16" s="71" t="s">
        <v>112</v>
      </c>
      <c r="C16" s="72">
        <v>2878.28</v>
      </c>
      <c r="D16" s="72">
        <v>89.65</v>
      </c>
      <c r="E16" s="72">
        <v>2788.63</v>
      </c>
    </row>
    <row r="17" ht="29" customHeight="1" spans="1:5">
      <c r="A17" s="71">
        <v>30201</v>
      </c>
      <c r="B17" s="71" t="s">
        <v>113</v>
      </c>
      <c r="C17" s="72">
        <f t="shared" ref="C17:C45" si="1">D17+E17</f>
        <v>80</v>
      </c>
      <c r="D17" s="72"/>
      <c r="E17" s="72">
        <v>80</v>
      </c>
    </row>
    <row r="18" ht="29" customHeight="1" spans="1:5">
      <c r="A18" s="71">
        <v>30202</v>
      </c>
      <c r="B18" s="71" t="s">
        <v>114</v>
      </c>
      <c r="C18" s="72">
        <f t="shared" si="1"/>
        <v>710.63</v>
      </c>
      <c r="D18" s="72"/>
      <c r="E18" s="72">
        <v>710.63</v>
      </c>
    </row>
    <row r="19" ht="29" customHeight="1" spans="1:5">
      <c r="A19" s="71">
        <v>30203</v>
      </c>
      <c r="B19" s="74" t="s">
        <v>115</v>
      </c>
      <c r="C19" s="72">
        <f t="shared" si="1"/>
        <v>40</v>
      </c>
      <c r="D19" s="72"/>
      <c r="E19" s="72">
        <v>40</v>
      </c>
    </row>
    <row r="20" ht="29" customHeight="1" spans="1:5">
      <c r="A20" s="71">
        <v>30204</v>
      </c>
      <c r="B20" s="74" t="s">
        <v>116</v>
      </c>
      <c r="C20" s="72">
        <f t="shared" si="1"/>
        <v>2</v>
      </c>
      <c r="D20" s="72"/>
      <c r="E20" s="72">
        <v>2</v>
      </c>
    </row>
    <row r="21" ht="29" customHeight="1" spans="1:5">
      <c r="A21" s="71">
        <v>30205</v>
      </c>
      <c r="B21" s="71" t="s">
        <v>117</v>
      </c>
      <c r="C21" s="72">
        <f t="shared" si="1"/>
        <v>200</v>
      </c>
      <c r="D21" s="72"/>
      <c r="E21" s="72">
        <v>200</v>
      </c>
    </row>
    <row r="22" ht="29" customHeight="1" spans="1:5">
      <c r="A22" s="71">
        <v>30206</v>
      </c>
      <c r="B22" s="71" t="s">
        <v>118</v>
      </c>
      <c r="C22" s="72">
        <f t="shared" si="1"/>
        <v>300</v>
      </c>
      <c r="D22" s="72"/>
      <c r="E22" s="72">
        <v>300</v>
      </c>
    </row>
    <row r="23" ht="29" customHeight="1" spans="1:5">
      <c r="A23" s="71">
        <v>30209</v>
      </c>
      <c r="B23" s="71" t="s">
        <v>119</v>
      </c>
      <c r="C23" s="72">
        <f t="shared" si="1"/>
        <v>300</v>
      </c>
      <c r="D23" s="72"/>
      <c r="E23" s="72">
        <v>300</v>
      </c>
    </row>
    <row r="24" ht="29" customHeight="1" spans="1:5">
      <c r="A24" s="71">
        <v>30211</v>
      </c>
      <c r="B24" s="71" t="s">
        <v>120</v>
      </c>
      <c r="C24" s="72">
        <f t="shared" si="1"/>
        <v>100</v>
      </c>
      <c r="D24" s="75"/>
      <c r="E24" s="75">
        <v>100</v>
      </c>
    </row>
    <row r="25" ht="29" customHeight="1" spans="1:5">
      <c r="A25" s="71">
        <v>30213</v>
      </c>
      <c r="B25" s="71" t="s">
        <v>121</v>
      </c>
      <c r="C25" s="72">
        <f t="shared" si="1"/>
        <v>140</v>
      </c>
      <c r="D25" s="75"/>
      <c r="E25" s="75">
        <v>140</v>
      </c>
    </row>
    <row r="26" ht="29" customHeight="1" spans="1:5">
      <c r="A26" s="71">
        <v>30215</v>
      </c>
      <c r="B26" s="74" t="s">
        <v>122</v>
      </c>
      <c r="C26" s="72">
        <f t="shared" si="1"/>
        <v>2</v>
      </c>
      <c r="D26" s="75"/>
      <c r="E26" s="75">
        <v>2</v>
      </c>
    </row>
    <row r="27" ht="29" customHeight="1" spans="1:5">
      <c r="A27" s="71">
        <v>30216</v>
      </c>
      <c r="B27" s="74" t="s">
        <v>123</v>
      </c>
      <c r="C27" s="72">
        <f t="shared" si="1"/>
        <v>273</v>
      </c>
      <c r="D27" s="75"/>
      <c r="E27" s="75">
        <v>273</v>
      </c>
    </row>
    <row r="28" ht="29" customHeight="1" spans="1:5">
      <c r="A28" s="71">
        <v>30217</v>
      </c>
      <c r="B28" s="74" t="s">
        <v>124</v>
      </c>
      <c r="C28" s="72">
        <f t="shared" si="1"/>
        <v>10</v>
      </c>
      <c r="D28" s="75"/>
      <c r="E28" s="75">
        <v>10</v>
      </c>
    </row>
    <row r="29" ht="29" customHeight="1" spans="1:5">
      <c r="A29" s="71">
        <v>30218</v>
      </c>
      <c r="B29" s="74" t="s">
        <v>125</v>
      </c>
      <c r="C29" s="72">
        <f t="shared" si="1"/>
        <v>15</v>
      </c>
      <c r="D29" s="75"/>
      <c r="E29" s="75">
        <v>15</v>
      </c>
    </row>
    <row r="30" ht="29" customHeight="1" spans="1:5">
      <c r="A30" s="71">
        <v>30225</v>
      </c>
      <c r="B30" s="74" t="s">
        <v>126</v>
      </c>
      <c r="C30" s="72">
        <f t="shared" si="1"/>
        <v>10</v>
      </c>
      <c r="D30" s="72"/>
      <c r="E30" s="72">
        <v>10</v>
      </c>
    </row>
    <row r="31" ht="29" customHeight="1" spans="1:5">
      <c r="A31" s="71">
        <v>30226</v>
      </c>
      <c r="B31" s="74" t="s">
        <v>127</v>
      </c>
      <c r="C31" s="72">
        <f t="shared" si="1"/>
        <v>150</v>
      </c>
      <c r="D31" s="72"/>
      <c r="E31" s="72">
        <v>150</v>
      </c>
    </row>
    <row r="32" ht="29" customHeight="1" spans="1:5">
      <c r="A32" s="71">
        <v>30228</v>
      </c>
      <c r="B32" s="71" t="s">
        <v>128</v>
      </c>
      <c r="C32" s="72">
        <f t="shared" si="1"/>
        <v>67.6</v>
      </c>
      <c r="D32" s="72">
        <v>67.6</v>
      </c>
      <c r="E32" s="72"/>
    </row>
    <row r="33" ht="29" customHeight="1" spans="1:5">
      <c r="A33" s="71">
        <v>30299</v>
      </c>
      <c r="B33" s="74" t="s">
        <v>129</v>
      </c>
      <c r="C33" s="72">
        <f t="shared" si="1"/>
        <v>438.05</v>
      </c>
      <c r="D33" s="72">
        <f>8.01+14.04</f>
        <v>22.05</v>
      </c>
      <c r="E33" s="72">
        <v>416</v>
      </c>
    </row>
    <row r="34" ht="29" customHeight="1" spans="1:5">
      <c r="A34" s="71">
        <v>30239</v>
      </c>
      <c r="B34" s="73" t="s">
        <v>130</v>
      </c>
      <c r="C34" s="72">
        <f t="shared" si="1"/>
        <v>40</v>
      </c>
      <c r="D34" s="72"/>
      <c r="E34" s="72">
        <v>40</v>
      </c>
    </row>
    <row r="35" ht="29" customHeight="1" spans="1:5">
      <c r="A35" s="71">
        <v>303</v>
      </c>
      <c r="B35" s="74" t="s">
        <v>131</v>
      </c>
      <c r="C35" s="72">
        <f t="shared" si="1"/>
        <v>1641</v>
      </c>
      <c r="D35" s="72">
        <v>1641</v>
      </c>
      <c r="E35" s="72"/>
    </row>
    <row r="36" ht="29" customHeight="1" spans="1:5">
      <c r="A36" s="71">
        <v>30308</v>
      </c>
      <c r="B36" s="74" t="s">
        <v>132</v>
      </c>
      <c r="C36" s="72">
        <f t="shared" si="1"/>
        <v>1396</v>
      </c>
      <c r="D36" s="72">
        <v>1396</v>
      </c>
      <c r="E36" s="72"/>
    </row>
    <row r="37" ht="29" customHeight="1" spans="1:5">
      <c r="A37" s="71">
        <v>30399</v>
      </c>
      <c r="B37" s="74" t="s">
        <v>133</v>
      </c>
      <c r="C37" s="72">
        <f t="shared" si="1"/>
        <v>245</v>
      </c>
      <c r="D37" s="72">
        <v>245</v>
      </c>
      <c r="E37" s="72"/>
    </row>
    <row r="38" ht="29" customHeight="1" spans="1:5">
      <c r="A38" s="71">
        <v>309</v>
      </c>
      <c r="B38" s="74" t="s">
        <v>134</v>
      </c>
      <c r="C38" s="72">
        <f t="shared" si="1"/>
        <v>4755</v>
      </c>
      <c r="D38" s="72"/>
      <c r="E38" s="72">
        <v>4755</v>
      </c>
    </row>
    <row r="39" ht="29" customHeight="1" spans="1:5">
      <c r="A39" s="71">
        <v>30903</v>
      </c>
      <c r="B39" s="74" t="s">
        <v>135</v>
      </c>
      <c r="C39" s="72">
        <f t="shared" si="1"/>
        <v>4000</v>
      </c>
      <c r="D39" s="72"/>
      <c r="E39" s="72">
        <v>4000</v>
      </c>
    </row>
    <row r="40" ht="29" customHeight="1" spans="1:5">
      <c r="A40" s="71">
        <v>30905</v>
      </c>
      <c r="B40" s="74" t="s">
        <v>136</v>
      </c>
      <c r="C40" s="72">
        <f t="shared" si="1"/>
        <v>75</v>
      </c>
      <c r="D40" s="72"/>
      <c r="E40" s="72">
        <v>75</v>
      </c>
    </row>
    <row r="41" ht="29" customHeight="1" spans="1:5">
      <c r="A41" s="71">
        <v>30906</v>
      </c>
      <c r="B41" s="74" t="s">
        <v>137</v>
      </c>
      <c r="C41" s="72">
        <f t="shared" si="1"/>
        <v>400</v>
      </c>
      <c r="D41" s="72"/>
      <c r="E41" s="72">
        <v>400</v>
      </c>
    </row>
    <row r="42" ht="29" customHeight="1" spans="1:5">
      <c r="A42" s="71">
        <v>30907</v>
      </c>
      <c r="B42" s="74" t="s">
        <v>138</v>
      </c>
      <c r="C42" s="72">
        <f t="shared" si="1"/>
        <v>200</v>
      </c>
      <c r="D42" s="72"/>
      <c r="E42" s="72">
        <v>200</v>
      </c>
    </row>
    <row r="43" ht="29" customHeight="1" spans="1:5">
      <c r="A43" s="71">
        <v>30922</v>
      </c>
      <c r="B43" s="74" t="s">
        <v>139</v>
      </c>
      <c r="C43" s="72">
        <f t="shared" si="1"/>
        <v>80</v>
      </c>
      <c r="D43" s="72"/>
      <c r="E43" s="72">
        <v>80</v>
      </c>
    </row>
    <row r="44" ht="29" customHeight="1" spans="1:5">
      <c r="A44" s="71">
        <v>310</v>
      </c>
      <c r="B44" s="74" t="s">
        <v>140</v>
      </c>
      <c r="C44" s="72">
        <f t="shared" si="1"/>
        <v>910</v>
      </c>
      <c r="D44" s="72"/>
      <c r="E44" s="72">
        <v>910</v>
      </c>
    </row>
    <row r="45" ht="29" customHeight="1" spans="1:5">
      <c r="A45" s="71">
        <v>31005</v>
      </c>
      <c r="B45" s="74" t="s">
        <v>136</v>
      </c>
      <c r="C45" s="72">
        <f t="shared" si="1"/>
        <v>910</v>
      </c>
      <c r="D45" s="72"/>
      <c r="E45" s="72">
        <v>910</v>
      </c>
    </row>
    <row r="46" ht="29" customHeight="1" spans="1:5">
      <c r="A46" s="42" t="s">
        <v>141</v>
      </c>
      <c r="B46" s="42"/>
      <c r="C46" s="76">
        <v>17837.48</v>
      </c>
      <c r="D46" s="76">
        <v>9383.85</v>
      </c>
      <c r="E46" s="76">
        <v>8453.63</v>
      </c>
    </row>
  </sheetData>
  <mergeCells count="4">
    <mergeCell ref="A2:E2"/>
    <mergeCell ref="A4:B4"/>
    <mergeCell ref="C4:E4"/>
    <mergeCell ref="A46:B46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2" sqref="C12"/>
    </sheetView>
  </sheetViews>
  <sheetFormatPr defaultColWidth="10" defaultRowHeight="14.4" outlineLevelRow="7" outlineLevelCol="7"/>
  <cols>
    <col min="1" max="1" width="10.3796296296296" customWidth="1"/>
    <col min="2" max="2" width="27.9537037037037" customWidth="1"/>
    <col min="3" max="8" width="16.75" style="61" customWidth="1"/>
    <col min="9" max="9" width="9.76851851851852" customWidth="1"/>
  </cols>
  <sheetData>
    <row r="1" ht="19.8" customHeight="1" spans="1:8">
      <c r="A1" s="62" t="s">
        <v>142</v>
      </c>
      <c r="C1" s="63"/>
      <c r="D1" s="63"/>
      <c r="E1" s="63"/>
      <c r="F1" s="63"/>
      <c r="G1" s="63"/>
      <c r="H1" s="63"/>
    </row>
    <row r="2" ht="38.8" customHeight="1" spans="1:8">
      <c r="A2" s="40" t="s">
        <v>143</v>
      </c>
      <c r="B2" s="40"/>
      <c r="C2" s="40"/>
      <c r="D2" s="40"/>
      <c r="E2" s="40"/>
      <c r="F2" s="40"/>
      <c r="G2" s="40"/>
      <c r="H2" s="40"/>
    </row>
    <row r="3" ht="15.5" customHeight="1" spans="1:8">
      <c r="A3" s="37" t="s">
        <v>49</v>
      </c>
      <c r="B3" t="s">
        <v>50</v>
      </c>
      <c r="C3" s="39"/>
      <c r="D3" s="39"/>
      <c r="E3" s="39"/>
      <c r="F3" s="39"/>
      <c r="G3" s="39"/>
      <c r="H3" s="64" t="s">
        <v>3</v>
      </c>
    </row>
    <row r="4" ht="40" customHeight="1" spans="1:8">
      <c r="A4" s="42" t="s">
        <v>51</v>
      </c>
      <c r="B4" s="42"/>
      <c r="C4" s="42" t="s">
        <v>144</v>
      </c>
      <c r="D4" s="42"/>
      <c r="E4" s="42"/>
      <c r="F4" s="42"/>
      <c r="G4" s="42"/>
      <c r="H4" s="42"/>
    </row>
    <row r="5" ht="40" customHeight="1" spans="1:8">
      <c r="A5" s="42" t="s">
        <v>145</v>
      </c>
      <c r="B5" s="42" t="s">
        <v>146</v>
      </c>
      <c r="C5" s="42" t="s">
        <v>57</v>
      </c>
      <c r="D5" s="42" t="s">
        <v>147</v>
      </c>
      <c r="E5" s="42" t="s">
        <v>148</v>
      </c>
      <c r="F5" s="42"/>
      <c r="G5" s="42"/>
      <c r="H5" s="42" t="s">
        <v>124</v>
      </c>
    </row>
    <row r="6" ht="40" customHeight="1" spans="1:8">
      <c r="A6" s="42"/>
      <c r="B6" s="42"/>
      <c r="C6" s="42"/>
      <c r="D6" s="42"/>
      <c r="E6" s="42" t="s">
        <v>66</v>
      </c>
      <c r="F6" s="42" t="s">
        <v>149</v>
      </c>
      <c r="G6" s="42" t="s">
        <v>150</v>
      </c>
      <c r="H6" s="42"/>
    </row>
    <row r="7" ht="40" customHeight="1" spans="1:8">
      <c r="A7" s="65" t="s">
        <v>69</v>
      </c>
      <c r="B7" s="66" t="s">
        <v>50</v>
      </c>
      <c r="C7" s="67">
        <v>25</v>
      </c>
      <c r="D7" s="68">
        <v>0</v>
      </c>
      <c r="E7" s="68">
        <v>13.66</v>
      </c>
      <c r="F7" s="68">
        <v>0</v>
      </c>
      <c r="G7" s="68">
        <v>13.66</v>
      </c>
      <c r="H7" s="68">
        <v>11.34</v>
      </c>
    </row>
    <row r="8" ht="27" customHeight="1" spans="1:8">
      <c r="A8" s="69" t="s">
        <v>151</v>
      </c>
      <c r="B8" s="69"/>
      <c r="C8" s="69"/>
      <c r="D8" s="69"/>
      <c r="E8" s="69"/>
      <c r="F8" s="69"/>
      <c r="G8" s="69"/>
      <c r="H8" s="69"/>
    </row>
  </sheetData>
  <mergeCells count="10">
    <mergeCell ref="A2:H2"/>
    <mergeCell ref="A4:B4"/>
    <mergeCell ref="C4:H4"/>
    <mergeCell ref="E5:G5"/>
    <mergeCell ref="A8:H8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B21" sqref="B21"/>
    </sheetView>
  </sheetViews>
  <sheetFormatPr defaultColWidth="10" defaultRowHeight="14.4"/>
  <cols>
    <col min="1" max="1" width="12.25" style="50" customWidth="1"/>
    <col min="2" max="2" width="23.4444444444444" style="50" customWidth="1"/>
    <col min="3" max="3" width="20.1111111111111" style="50" customWidth="1"/>
    <col min="4" max="4" width="21.1111111111111" style="50" customWidth="1"/>
    <col min="5" max="5" width="23.1111111111111" style="50" customWidth="1"/>
    <col min="6" max="6" width="9.75" style="50" customWidth="1"/>
    <col min="7" max="16384" width="10" style="50"/>
  </cols>
  <sheetData>
    <row r="1" s="50" customFormat="1" ht="20.65" customHeight="1" spans="1:5">
      <c r="A1" s="52"/>
      <c r="B1" s="52"/>
      <c r="C1" s="52"/>
      <c r="D1" s="52"/>
      <c r="E1" s="52"/>
    </row>
    <row r="2" s="50" customFormat="1" ht="35.45" customHeight="1" spans="1:5">
      <c r="A2" s="53" t="s">
        <v>152</v>
      </c>
      <c r="B2" s="53"/>
      <c r="C2" s="53"/>
      <c r="D2" s="53"/>
      <c r="E2" s="53"/>
    </row>
    <row r="3" s="50" customFormat="1" ht="29.25" customHeight="1" spans="1:5">
      <c r="A3" s="54" t="s">
        <v>2</v>
      </c>
      <c r="B3" s="54"/>
      <c r="C3" s="54"/>
      <c r="D3" s="54"/>
      <c r="E3" s="54"/>
    </row>
    <row r="4" s="50" customFormat="1" ht="16.35" customHeight="1" spans="1:5">
      <c r="A4" s="55" t="s">
        <v>3</v>
      </c>
      <c r="B4" s="55"/>
      <c r="C4" s="55"/>
      <c r="D4" s="55"/>
      <c r="E4" s="55"/>
    </row>
    <row r="5" s="50" customFormat="1" ht="22.9" customHeight="1" spans="1:5">
      <c r="A5" s="56" t="s">
        <v>90</v>
      </c>
      <c r="B5" s="56" t="s">
        <v>91</v>
      </c>
      <c r="C5" s="56" t="s">
        <v>153</v>
      </c>
      <c r="D5" s="56"/>
      <c r="E5" s="56"/>
    </row>
    <row r="6" s="50" customFormat="1" ht="22.9" customHeight="1" spans="1:5">
      <c r="A6" s="56"/>
      <c r="B6" s="56"/>
      <c r="C6" s="56" t="s">
        <v>57</v>
      </c>
      <c r="D6" s="56" t="s">
        <v>72</v>
      </c>
      <c r="E6" s="56" t="s">
        <v>73</v>
      </c>
    </row>
    <row r="7" s="50" customFormat="1" ht="26.45" customHeight="1" spans="1:5">
      <c r="A7" s="57"/>
      <c r="B7" s="57"/>
      <c r="C7" s="58"/>
      <c r="D7" s="58"/>
      <c r="E7" s="58"/>
    </row>
    <row r="8" s="50" customFormat="1" ht="26.45" customHeight="1" spans="1:5">
      <c r="A8" s="57"/>
      <c r="B8" s="57"/>
      <c r="C8" s="58"/>
      <c r="D8" s="58"/>
      <c r="E8" s="58"/>
    </row>
    <row r="9" s="50" customFormat="1" ht="26.45" customHeight="1" spans="1:5">
      <c r="A9" s="57"/>
      <c r="B9" s="57"/>
      <c r="C9" s="58"/>
      <c r="D9" s="58"/>
      <c r="E9" s="58"/>
    </row>
    <row r="10" s="50" customFormat="1" ht="27.6" customHeight="1" spans="1:5">
      <c r="A10" s="56" t="s">
        <v>97</v>
      </c>
      <c r="B10" s="56"/>
      <c r="C10" s="59">
        <v>0</v>
      </c>
      <c r="D10" s="59">
        <v>0</v>
      </c>
      <c r="E10" s="59">
        <v>0</v>
      </c>
    </row>
    <row r="11" s="50" customFormat="1" spans="1:5">
      <c r="A11" s="60" t="s">
        <v>154</v>
      </c>
      <c r="B11" s="60"/>
      <c r="C11" s="60"/>
      <c r="D11" s="60"/>
      <c r="E11" s="60"/>
    </row>
    <row r="12" s="50" customFormat="1" spans="1:5">
      <c r="A12" s="60"/>
      <c r="B12" s="60"/>
      <c r="C12" s="60"/>
      <c r="D12" s="60"/>
      <c r="E12" s="60"/>
    </row>
    <row r="13" s="51" customFormat="1" spans="1:10">
      <c r="A13" s="50"/>
      <c r="B13" s="50"/>
      <c r="C13" s="50"/>
      <c r="D13" s="50"/>
      <c r="E13" s="50"/>
      <c r="F13" s="50"/>
      <c r="G13" s="50"/>
      <c r="H13" s="50"/>
      <c r="I13" s="50"/>
      <c r="J13" s="50"/>
    </row>
    <row r="14" s="51" customFormat="1" spans="1:10">
      <c r="A14" s="50"/>
      <c r="B14" s="50"/>
      <c r="C14" s="50"/>
      <c r="D14" s="50"/>
      <c r="E14" s="50"/>
      <c r="F14" s="50"/>
      <c r="G14" s="50"/>
      <c r="H14" s="50"/>
      <c r="I14" s="50"/>
      <c r="J14" s="50"/>
    </row>
    <row r="15" s="51" customFormat="1" spans="1:10">
      <c r="A15" s="50"/>
      <c r="B15" s="50"/>
      <c r="C15" s="50"/>
      <c r="D15" s="50"/>
      <c r="E15" s="50"/>
      <c r="F15" s="50"/>
      <c r="G15" s="50"/>
      <c r="H15" s="50"/>
      <c r="I15" s="50"/>
      <c r="J15" s="50"/>
    </row>
    <row r="16" s="51" customFormat="1" spans="1:6">
      <c r="A16" s="50"/>
      <c r="B16" s="50"/>
      <c r="C16" s="50"/>
      <c r="D16" s="50"/>
      <c r="E16" s="50"/>
      <c r="F16" s="50"/>
    </row>
  </sheetData>
  <mergeCells count="8">
    <mergeCell ref="A2:E2"/>
    <mergeCell ref="A3:E3"/>
    <mergeCell ref="A4:E4"/>
    <mergeCell ref="C5:E5"/>
    <mergeCell ref="A10:B10"/>
    <mergeCell ref="A5:A6"/>
    <mergeCell ref="B5:B6"/>
    <mergeCell ref="A11:E12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workbookViewId="0">
      <selection activeCell="A2" sqref="A2:T2"/>
    </sheetView>
  </sheetViews>
  <sheetFormatPr defaultColWidth="10" defaultRowHeight="14.4"/>
  <cols>
    <col min="1" max="1" width="8" customWidth="1"/>
    <col min="2" max="2" width="10.7777777777778" customWidth="1"/>
    <col min="3" max="3" width="8" customWidth="1"/>
    <col min="4" max="6" width="11.6296296296296" customWidth="1"/>
    <col min="7" max="7" width="10.3796296296296" customWidth="1"/>
    <col min="8" max="10" width="8" customWidth="1"/>
    <col min="11" max="11" width="10.3796296296296" customWidth="1"/>
    <col min="12" max="20" width="8" customWidth="1"/>
    <col min="21" max="21" width="9.76851851851852" customWidth="1"/>
  </cols>
  <sheetData>
    <row r="1" ht="16.35" customHeight="1" spans="1:20">
      <c r="A1" s="38" t="s">
        <v>155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ht="34.5" customHeight="1" spans="1:20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</row>
    <row r="3" s="37" customFormat="1" ht="16.35" customHeight="1" spans="1:20">
      <c r="A3" s="41" t="s">
        <v>49</v>
      </c>
      <c r="B3" s="41" t="s">
        <v>50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9" t="s">
        <v>3</v>
      </c>
      <c r="T3" s="49"/>
    </row>
    <row r="4" ht="42" customHeight="1" spans="1:20">
      <c r="A4" s="42" t="s">
        <v>157</v>
      </c>
      <c r="B4" s="42" t="s">
        <v>158</v>
      </c>
      <c r="C4" s="42" t="s">
        <v>159</v>
      </c>
      <c r="D4" s="42" t="s">
        <v>57</v>
      </c>
      <c r="E4" s="42" t="s">
        <v>160</v>
      </c>
      <c r="F4" s="43"/>
      <c r="G4" s="43"/>
      <c r="H4" s="43"/>
      <c r="I4" s="43"/>
      <c r="J4" s="43"/>
      <c r="K4" s="43"/>
      <c r="L4" s="43"/>
      <c r="M4" s="43" t="s">
        <v>161</v>
      </c>
      <c r="N4" s="43"/>
      <c r="O4" s="43"/>
      <c r="P4" s="43"/>
      <c r="Q4" s="43"/>
      <c r="R4" s="43"/>
      <c r="S4" s="43"/>
      <c r="T4" s="43"/>
    </row>
    <row r="5" ht="42" customHeight="1" spans="1:20">
      <c r="A5" s="42"/>
      <c r="B5" s="42"/>
      <c r="C5" s="42"/>
      <c r="D5" s="42"/>
      <c r="E5" s="44" t="s">
        <v>66</v>
      </c>
      <c r="F5" s="45" t="s">
        <v>162</v>
      </c>
      <c r="G5" s="45"/>
      <c r="H5" s="45"/>
      <c r="I5" s="45" t="s">
        <v>163</v>
      </c>
      <c r="J5" s="45" t="s">
        <v>164</v>
      </c>
      <c r="K5" s="45" t="s">
        <v>165</v>
      </c>
      <c r="L5" s="45" t="s">
        <v>166</v>
      </c>
      <c r="M5" s="45" t="s">
        <v>66</v>
      </c>
      <c r="N5" s="45" t="s">
        <v>162</v>
      </c>
      <c r="O5" s="45"/>
      <c r="P5" s="45"/>
      <c r="Q5" s="45" t="s">
        <v>163</v>
      </c>
      <c r="R5" s="45" t="s">
        <v>164</v>
      </c>
      <c r="S5" s="45" t="s">
        <v>165</v>
      </c>
      <c r="T5" s="45" t="s">
        <v>166</v>
      </c>
    </row>
    <row r="6" ht="97" customHeight="1" spans="1:20">
      <c r="A6" s="42"/>
      <c r="B6" s="42"/>
      <c r="C6" s="42"/>
      <c r="D6" s="42"/>
      <c r="E6" s="44"/>
      <c r="F6" s="45" t="s">
        <v>66</v>
      </c>
      <c r="G6" s="45" t="s">
        <v>167</v>
      </c>
      <c r="H6" s="45" t="s">
        <v>168</v>
      </c>
      <c r="I6" s="45"/>
      <c r="J6" s="45"/>
      <c r="K6" s="45"/>
      <c r="L6" s="45"/>
      <c r="M6" s="45"/>
      <c r="N6" s="45" t="s">
        <v>66</v>
      </c>
      <c r="O6" s="45" t="s">
        <v>167</v>
      </c>
      <c r="P6" s="45" t="s">
        <v>168</v>
      </c>
      <c r="Q6" s="45"/>
      <c r="R6" s="45"/>
      <c r="S6" s="45"/>
      <c r="T6" s="45"/>
    </row>
    <row r="7" ht="33" customHeight="1" spans="1:20">
      <c r="A7" s="42" t="s">
        <v>169</v>
      </c>
      <c r="B7" s="42"/>
      <c r="C7" s="42"/>
      <c r="D7" s="46">
        <v>17837.48</v>
      </c>
      <c r="E7" s="46">
        <v>17837.48</v>
      </c>
      <c r="F7" s="47">
        <v>13783.48</v>
      </c>
      <c r="G7" s="47">
        <v>13837.48</v>
      </c>
      <c r="H7" s="47"/>
      <c r="I7" s="47"/>
      <c r="J7" s="47"/>
      <c r="K7" s="47">
        <v>4000</v>
      </c>
      <c r="L7" s="47"/>
      <c r="M7" s="47"/>
      <c r="N7" s="47"/>
      <c r="O7" s="47"/>
      <c r="P7" s="47"/>
      <c r="Q7" s="47"/>
      <c r="R7" s="47"/>
      <c r="S7" s="47"/>
      <c r="T7" s="47"/>
    </row>
    <row r="8" ht="33" customHeight="1" spans="1:20">
      <c r="A8" s="48" t="s">
        <v>170</v>
      </c>
      <c r="B8" s="48"/>
      <c r="C8" s="48"/>
      <c r="D8" s="46">
        <v>6286.25</v>
      </c>
      <c r="E8" s="46">
        <v>6286.25</v>
      </c>
      <c r="F8" s="46">
        <v>5324.88</v>
      </c>
      <c r="G8" s="46">
        <v>5324.88</v>
      </c>
      <c r="H8" s="46"/>
      <c r="I8" s="46"/>
      <c r="J8" s="46"/>
      <c r="K8" s="46">
        <v>961.37</v>
      </c>
      <c r="L8" s="46"/>
      <c r="M8" s="46"/>
      <c r="N8" s="46"/>
      <c r="O8" s="46"/>
      <c r="P8" s="46"/>
      <c r="Q8" s="46"/>
      <c r="R8" s="46"/>
      <c r="S8" s="46"/>
      <c r="T8" s="46"/>
    </row>
    <row r="9" ht="33" customHeight="1" spans="1:20">
      <c r="A9" s="48" t="s">
        <v>171</v>
      </c>
      <c r="B9" s="48"/>
      <c r="C9" s="48"/>
      <c r="D9" s="46">
        <v>1500</v>
      </c>
      <c r="E9" s="46">
        <v>1500</v>
      </c>
      <c r="F9" s="46">
        <v>177</v>
      </c>
      <c r="G9" s="46">
        <v>177</v>
      </c>
      <c r="H9" s="46"/>
      <c r="I9" s="46"/>
      <c r="J9" s="46"/>
      <c r="K9" s="46">
        <v>1323</v>
      </c>
      <c r="L9" s="46"/>
      <c r="M9" s="46"/>
      <c r="N9" s="46"/>
      <c r="O9" s="46"/>
      <c r="P9" s="46"/>
      <c r="Q9" s="46"/>
      <c r="R9" s="46"/>
      <c r="S9" s="46"/>
      <c r="T9" s="46"/>
    </row>
    <row r="10" ht="33" customHeight="1" spans="1:20">
      <c r="A10" s="48" t="s">
        <v>172</v>
      </c>
      <c r="B10" s="48"/>
      <c r="C10" s="48"/>
      <c r="D10" s="46">
        <v>3699.6</v>
      </c>
      <c r="E10" s="46">
        <v>3699.6</v>
      </c>
      <c r="F10" s="46">
        <v>3699.6</v>
      </c>
      <c r="G10" s="46">
        <v>3699.6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customFormat="1" ht="33" customHeight="1" spans="1:20">
      <c r="A11" s="48" t="s">
        <v>173</v>
      </c>
      <c r="B11" s="48"/>
      <c r="C11" s="48"/>
      <c r="D11" s="46">
        <v>6351.63</v>
      </c>
      <c r="E11" s="46">
        <v>6351.63</v>
      </c>
      <c r="F11" s="46">
        <v>4636</v>
      </c>
      <c r="G11" s="46">
        <v>4636</v>
      </c>
      <c r="H11" s="46"/>
      <c r="I11" s="46"/>
      <c r="J11" s="46"/>
      <c r="K11" s="46">
        <v>1715.63</v>
      </c>
      <c r="L11" s="46"/>
      <c r="M11" s="46"/>
      <c r="N11" s="46"/>
      <c r="O11" s="46"/>
      <c r="P11" s="46"/>
      <c r="Q11" s="46"/>
      <c r="R11" s="46"/>
      <c r="S11" s="46"/>
      <c r="T11" s="46"/>
    </row>
  </sheetData>
  <mergeCells count="25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2023-10-12T01:22:36Z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2052-12.1.0.15712</vt:lpwstr>
  </property>
</Properties>
</file>