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36985\AppData\Local\Temp\360zip$Temp\360$29\"/>
    </mc:Choice>
  </mc:AlternateContent>
  <xr:revisionPtr revIDLastSave="0" documentId="13_ncr:1_{3EFB0882-2F63-47F1-9101-A18967B73115}" xr6:coauthVersionLast="47" xr6:coauthVersionMax="47" xr10:uidLastSave="{00000000-0000-0000-0000-000000000000}"/>
  <bookViews>
    <workbookView xWindow="-110" yWindow="-110" windowWidth="19420" windowHeight="10560" tabRatio="570" firstSheet="4" activeTab="4" xr2:uid="{00000000-000D-0000-FFFF-FFFF00000000}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一般公共预算“三公”经费支出预算表" sheetId="8" r:id="rId7"/>
    <sheet name="政府性基金" sheetId="9" r:id="rId8"/>
    <sheet name="国有资本经营预算支出表" sheetId="11" r:id="rId9"/>
    <sheet name="项目支出" sheetId="10" r:id="rId10"/>
  </sheets>
  <calcPr calcId="181029"/>
</workbook>
</file>

<file path=xl/calcChain.xml><?xml version="1.0" encoding="utf-8"?>
<calcChain xmlns="http://schemas.openxmlformats.org/spreadsheetml/2006/main">
  <c r="C17" i="7" l="1"/>
  <c r="C45" i="7"/>
  <c r="C44" i="7"/>
  <c r="C43" i="7"/>
  <c r="C42" i="7"/>
  <c r="C41" i="7"/>
  <c r="E40" i="7"/>
  <c r="C40" i="7"/>
  <c r="C39" i="7"/>
  <c r="C38" i="7"/>
  <c r="C37" i="7"/>
  <c r="E36" i="7"/>
  <c r="D36" i="7"/>
  <c r="C36" i="7"/>
  <c r="E17" i="7"/>
  <c r="C16" i="7"/>
  <c r="C15" i="7"/>
  <c r="C14" i="7"/>
  <c r="C13" i="7"/>
  <c r="C12" i="7"/>
  <c r="C11" i="7"/>
  <c r="C10" i="7"/>
  <c r="C9" i="7"/>
  <c r="C8" i="7"/>
  <c r="C7" i="7"/>
  <c r="D6" i="7"/>
  <c r="C6" i="7"/>
  <c r="B6" i="2"/>
</calcChain>
</file>

<file path=xl/sharedStrings.xml><?xml version="1.0" encoding="utf-8"?>
<sst xmlns="http://schemas.openxmlformats.org/spreadsheetml/2006/main" count="299" uniqueCount="188">
  <si>
    <t>公开01表</t>
  </si>
  <si>
    <t>收支预算总表</t>
  </si>
  <si>
    <t>部门：怀化职业技术学院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</si>
  <si>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</si>
  <si>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</si>
  <si>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</si>
  <si>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</si>
  <si>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</si>
  <si>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</si>
  <si>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</si>
  <si>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</si>
  <si>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</si>
  <si>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</si>
  <si>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</si>
  <si>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</si>
  <si>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</si>
  <si>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</si>
  <si>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</si>
  <si>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</si>
  <si>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</si>
  <si>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</si>
  <si>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</si>
  <si>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</si>
  <si>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</si>
  <si>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</si>
  <si>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</si>
  <si>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</si>
  <si>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</si>
  <si>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</si>
  <si>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</si>
  <si>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</si>
  <si>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</si>
  <si>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</si>
  <si>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</si>
  <si>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</si>
  <si>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</si>
  <si>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</si>
  <si>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</si>
  <si>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</si>
  <si>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</si>
  <si>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</si>
  <si>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</si>
  <si>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</si>
  <si>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</si>
  <si>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</si>
  <si>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</si>
  <si>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</si>
  <si>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</si>
  <si>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</si>
  <si>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</t>
  </si>
  <si>
    <t>怀化职业技术学院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</si>
  <si>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</si>
  <si>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</si>
  <si>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</si>
  <si>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</si>
  <si>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</si>
  <si>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</si>
  <si>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</si>
  <si>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</si>
  <si>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</si>
  <si>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</si>
  <si>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</si>
  <si>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</si>
  <si>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</si>
  <si>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</si>
  <si>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</si>
  <si>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</si>
  <si>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</si>
  <si>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</si>
  <si>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228001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</si>
  <si>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</si>
  <si>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</si>
  <si>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</si>
  <si>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</si>
  <si>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</si>
  <si>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</si>
  <si>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</si>
  <si>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</si>
  <si>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</si>
  <si>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</si>
  <si>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</si>
  <si>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</si>
  <si>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</si>
  <si>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</si>
  <si>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</si>
  <si>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</si>
  <si>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</si>
  <si>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</si>
  <si>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</si>
  <si>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</si>
  <si>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</si>
  <si>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</si>
  <si>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教育支出</t>
  </si>
  <si>
    <t>人员经费</t>
  </si>
  <si>
    <t>职业教育</t>
  </si>
  <si>
    <t>中等职业教育</t>
  </si>
  <si>
    <t>高等职业教育</t>
  </si>
  <si>
    <t>合计：</t>
  </si>
  <si>
    <t>公开06表</t>
  </si>
  <si>
    <t>部门预算支出经济分类科目</t>
  </si>
  <si>
    <t>本年一般公共预算基本支出</t>
  </si>
  <si>
    <t>工资福利支出</t>
  </si>
  <si>
    <t xml:space="preserve">  基本工资</t>
  </si>
  <si>
    <t xml:space="preserve">  津贴补贴</t>
  </si>
  <si>
    <t xml:space="preserve">  奖金</t>
  </si>
  <si>
    <t>伙食补助费</t>
  </si>
  <si>
    <t>绩效工资</t>
  </si>
  <si>
    <t>机关事业单位基本养老保险</t>
  </si>
  <si>
    <t xml:space="preserve">  职工基本医疗保险缴费</t>
  </si>
  <si>
    <t xml:space="preserve">  其他社会保障缴费</t>
  </si>
  <si>
    <t xml:space="preserve">  住房公积金</t>
  </si>
  <si>
    <t>其他工资福利支出</t>
  </si>
  <si>
    <t>商品和服务支出</t>
  </si>
  <si>
    <t xml:space="preserve">  办公费</t>
  </si>
  <si>
    <t xml:space="preserve">  印刷费</t>
  </si>
  <si>
    <t>咨询费</t>
  </si>
  <si>
    <t xml:space="preserve">  水费</t>
  </si>
  <si>
    <t xml:space="preserve">  电费</t>
  </si>
  <si>
    <t>邮电费</t>
  </si>
  <si>
    <t xml:space="preserve">  物业管理费</t>
  </si>
  <si>
    <t xml:space="preserve">  差旅费</t>
  </si>
  <si>
    <t xml:space="preserve">  维修(护)费</t>
  </si>
  <si>
    <t>租赁费</t>
  </si>
  <si>
    <t>培训费</t>
  </si>
  <si>
    <t>公务接待费</t>
  </si>
  <si>
    <t>专用材料费</t>
  </si>
  <si>
    <t>劳务费</t>
  </si>
  <si>
    <t>工会经费</t>
  </si>
  <si>
    <t>其他商品和服务支出</t>
  </si>
  <si>
    <t>公务用车运行维护费</t>
  </si>
  <si>
    <t>其他交通费用</t>
  </si>
  <si>
    <t>对个人和家庭的补助</t>
  </si>
  <si>
    <t>其他对个人和家庭的补助</t>
  </si>
  <si>
    <t>债务本息</t>
  </si>
  <si>
    <t>国内债务付息</t>
  </si>
  <si>
    <t>资本性支出</t>
  </si>
  <si>
    <t>房屋建筑物购建</t>
  </si>
  <si>
    <t>办公设备购置</t>
  </si>
  <si>
    <t>专用设备购置</t>
  </si>
  <si>
    <t>信息网络及软件购置更新</t>
  </si>
  <si>
    <t>其他资本性支出</t>
  </si>
  <si>
    <t>合  计</t>
  </si>
  <si>
    <t>公开07表</t>
  </si>
  <si>
    <t>三公经费</t>
  </si>
  <si>
    <t>单位编码</t>
  </si>
  <si>
    <t>单位名称</t>
  </si>
  <si>
    <t>因公出国（境）费</t>
  </si>
  <si>
    <t>公务用车购置及运行费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</si>
  <si>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</si>
  <si>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</si>
  <si>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</si>
  <si>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</si>
  <si>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</si>
  <si>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</si>
  <si>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</si>
  <si>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</si>
  <si>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</si>
  <si>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</si>
  <si>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</si>
  <si>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</si>
  <si>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</si>
  <si>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</si>
  <si>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</si>
  <si>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</si>
  <si>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</si>
  <si>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注：本表反映部门本年度国有资本经营预算支出情况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</si>
  <si>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</si>
  <si>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</si>
  <si>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</si>
  <si>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</si>
  <si>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</si>
  <si>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</si>
  <si>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</si>
  <si>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</si>
  <si>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</si>
  <si>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</si>
  <si>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</si>
  <si>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</si>
  <si>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</si>
  <si>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</si>
  <si>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</si>
  <si>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</si>
  <si>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 人员类</t>
  </si>
  <si>
    <t xml:space="preserve">   公用经费</t>
  </si>
  <si>
    <t xml:space="preserve">   运转其他类</t>
  </si>
  <si>
    <t xml:space="preserve">   特定目标类</t>
  </si>
  <si>
    <t>本年一般公共预算基本支出预算表</t>
    <phoneticPr fontId="21" type="noConversion"/>
  </si>
  <si>
    <t>一般公共预算“三公”经费支出预算表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</si>
</sst>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;;"/>
  </numFmts>
  <fonts count="22">
    <font>
      <sz val="11"/>
      <color rgb="FF000000"/>
      <name val="宋体"/>
      <charset val="134"/>
      <scheme val="minor"/>
    </font>
    <font>
      <b/>
      <sz val="11"/>
      <color rgb="FF000000"/>
      <name val="楷体"/>
      <charset val="134"/>
    </font>
    <font>
      <b/>
      <sz val="9"/>
      <color rgb="FF000000"/>
      <name val="方正楷体_GBK"/>
      <charset val="134"/>
    </font>
    <font>
      <sz val="9"/>
      <color rgb="FF000000"/>
      <name val="SimSun"/>
      <charset val="134"/>
    </font>
    <font>
      <sz val="19"/>
      <color rgb="FF000000"/>
      <name val="方正公文小标宋"/>
      <charset val="134"/>
    </font>
    <font>
      <b/>
      <sz val="11"/>
      <color rgb="FF000000"/>
      <name val="仿宋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1"/>
      <name val="SimSun"/>
      <charset val="134"/>
    </font>
    <font>
      <sz val="10"/>
      <name val="宋体"/>
      <family val="3"/>
      <charset val="134"/>
    </font>
    <font>
      <b/>
      <sz val="9"/>
      <color rgb="FF000000"/>
      <name val="楷体"/>
      <family val="3"/>
      <charset val="134"/>
    </font>
    <font>
      <sz val="11"/>
      <color rgb="FF000000"/>
      <name val="仿宋"/>
      <family val="3"/>
      <charset val="134"/>
    </font>
    <font>
      <sz val="9"/>
      <name val="SimSun"/>
      <charset val="134"/>
    </font>
    <font>
      <sz val="10"/>
      <color rgb="FF000000"/>
      <name val="宋体"/>
      <family val="3"/>
      <charset val="134"/>
    </font>
    <font>
      <sz val="11"/>
      <color rgb="FF000000"/>
      <name val="方正仿宋_GB2312"/>
      <charset val="134"/>
    </font>
    <font>
      <sz val="9"/>
      <color rgb="FF000000"/>
      <name val="Microsoft YaHei"/>
      <charset val="134"/>
    </font>
    <font>
      <sz val="11"/>
      <color rgb="FF000000"/>
      <name val="方正楷体_GBK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0" fillId="0" borderId="0"/>
  </cellStyleXfs>
  <cellXfs count="8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0" fontId="6" fillId="2" borderId="0" xfId="0" applyFont="1" applyFill="1" applyAlignment="1"/>
    <xf numFmtId="0" fontId="6" fillId="2" borderId="0" xfId="0" applyFont="1" applyFill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8" fillId="2" borderId="0" xfId="0" applyFont="1" applyFill="1" applyAlignment="1"/>
    <xf numFmtId="0" fontId="8" fillId="2" borderId="0" xfId="0" applyFont="1" applyFill="1" applyAlignment="1">
      <alignment horizontal="right"/>
    </xf>
    <xf numFmtId="0" fontId="9" fillId="2" borderId="0" xfId="0" applyFont="1" applyFill="1">
      <alignment vertical="center"/>
    </xf>
    <xf numFmtId="0" fontId="9" fillId="2" borderId="8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right" vertical="center" shrinkToFit="1"/>
    </xf>
    <xf numFmtId="0" fontId="9" fillId="2" borderId="8" xfId="0" applyFont="1" applyFill="1" applyBorder="1" applyAlignment="1">
      <alignment horizontal="left" vertical="center" shrinkToFit="1"/>
    </xf>
    <xf numFmtId="0" fontId="9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4" fillId="3" borderId="1" xfId="0" applyFont="1" applyFill="1" applyBorder="1" applyAlignment="1">
      <alignment vertical="center" wrapText="1"/>
    </xf>
    <xf numFmtId="4" fontId="14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176" fontId="16" fillId="0" borderId="3" xfId="0" applyNumberFormat="1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3" xfId="1" applyFont="1" applyBorder="1" applyAlignment="1">
      <alignment horizontal="left" vertical="center" wrapText="1"/>
    </xf>
    <xf numFmtId="4" fontId="14" fillId="3" borderId="9" xfId="0" applyNumberFormat="1" applyFont="1" applyFill="1" applyBorder="1" applyAlignment="1">
      <alignment horizontal="right" vertical="center" wrapText="1"/>
    </xf>
    <xf numFmtId="0" fontId="18" fillId="0" borderId="0" xfId="0" applyFont="1">
      <alignment vertical="center"/>
    </xf>
    <xf numFmtId="0" fontId="18" fillId="0" borderId="3" xfId="0" applyFont="1" applyBorder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4" fontId="14" fillId="3" borderId="9" xfId="0" applyNumberFormat="1" applyFont="1" applyFill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4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 wrapTex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wrapText="1" shrinkToFit="1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shrinkToFit="1"/>
    </xf>
    <xf numFmtId="0" fontId="9" fillId="2" borderId="8" xfId="0" applyFont="1" applyFill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7" xfId="0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常规" xfId="0" builtinId="0"/>
    <cellStyle name="常规_一般公共预算基本支出表" xfId="1" xr:uid="{00000000-0005-0000-0000-000031000000}"/>
  </cellStyles>
  <dxfs count="0"/>
  <tableStyles count="0" defaultTableStyle="TableStyleMedium2" defaultPivotStyle="PivotStyleLight16"/>
  <colors>
    <mruColors>
      <color rgb="FFFF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view="pageBreakPreview" topLeftCell="A11" zoomScaleNormal="100" workbookViewId="0">
      <selection activeCell="B27" sqref="B27"/>
    </sheetView>
  </sheetViews>
  <sheetFormatPr defaultColWidth="10" defaultRowHeight="14"/>
  <cols>
    <col min="1" max="1" width="45" customWidth="1"/>
    <col min="2" max="2" width="27.81640625" customWidth="1"/>
    <col min="3" max="3" width="45" customWidth="1"/>
    <col min="4" max="4" width="27.81640625" customWidth="1"/>
    <col min="5" max="5" width="9.81640625" customWidth="1"/>
  </cols>
  <sheetData>
    <row r="1" spans="1:4" ht="21" customHeight="1">
      <c r="A1" s="21" t="s">
        <v>0</v>
      </c>
      <c r="B1" s="3"/>
      <c r="C1" s="3"/>
      <c r="D1" s="3"/>
    </row>
    <row r="2" spans="1:4" ht="24.75" customHeight="1">
      <c r="A2" s="55" t="s">
        <v>1</v>
      </c>
      <c r="B2" s="55"/>
      <c r="C2" s="55"/>
      <c r="D2" s="55"/>
    </row>
    <row r="3" spans="1:4" ht="21.75" customHeight="1">
      <c r="A3" s="1" t="s">
        <v>2</v>
      </c>
      <c r="D3" s="22" t="s">
        <v>3</v>
      </c>
    </row>
    <row r="4" spans="1:4" ht="19.5" customHeight="1">
      <c r="A4" s="56" t="s">
        <v>4</v>
      </c>
      <c r="B4" s="56"/>
      <c r="C4" s="56" t="s">
        <v>5</v>
      </c>
      <c r="D4" s="56"/>
    </row>
    <row r="5" spans="1:4" ht="19.5" customHeight="1">
      <c r="A5" s="5" t="s">
        <v>6</v>
      </c>
      <c r="B5" s="5" t="s">
        <v>7</v>
      </c>
      <c r="C5" s="5" t="s">
        <v>6</v>
      </c>
      <c r="D5" s="5" t="s">
        <v>7</v>
      </c>
    </row>
    <row r="6" spans="1:4" ht="19.5" customHeight="1">
      <c r="A6" s="42" t="s">
        <v>8</v>
      </c>
      <c r="B6" s="38">
        <f>3341.43+146.5+985</f>
        <v>4472.93</v>
      </c>
      <c r="C6" s="42" t="s">
        <v>9</v>
      </c>
      <c r="D6" s="38"/>
    </row>
    <row r="7" spans="1:4" ht="19.5" customHeight="1">
      <c r="A7" s="42" t="s">
        <v>10</v>
      </c>
      <c r="B7" s="38">
        <v>7140</v>
      </c>
      <c r="C7" s="42" t="s">
        <v>11</v>
      </c>
      <c r="D7" s="38"/>
    </row>
    <row r="8" spans="1:4" ht="19.5" customHeight="1">
      <c r="A8" s="42" t="s">
        <v>12</v>
      </c>
      <c r="B8" s="38"/>
      <c r="C8" s="42" t="s">
        <v>13</v>
      </c>
      <c r="D8" s="38"/>
    </row>
    <row r="9" spans="1:4" ht="19.5" customHeight="1">
      <c r="A9" s="42" t="s">
        <v>14</v>
      </c>
      <c r="B9" s="38">
        <v>16277</v>
      </c>
      <c r="C9" s="42" t="s">
        <v>15</v>
      </c>
      <c r="D9" s="38"/>
    </row>
    <row r="10" spans="1:4" ht="19.5" customHeight="1">
      <c r="A10" s="42" t="s">
        <v>16</v>
      </c>
      <c r="B10" s="38"/>
      <c r="C10" s="42" t="s">
        <v>17</v>
      </c>
      <c r="D10" s="38">
        <v>29167.93</v>
      </c>
    </row>
    <row r="11" spans="1:4" ht="19.5" customHeight="1">
      <c r="A11" s="42" t="s">
        <v>18</v>
      </c>
      <c r="B11" s="38"/>
      <c r="C11" s="42" t="s">
        <v>19</v>
      </c>
      <c r="D11" s="38"/>
    </row>
    <row r="12" spans="1:4" ht="19.5" customHeight="1">
      <c r="A12" s="42" t="s">
        <v>20</v>
      </c>
      <c r="B12" s="38">
        <v>1278</v>
      </c>
      <c r="C12" s="42" t="s">
        <v>21</v>
      </c>
      <c r="D12" s="38"/>
    </row>
    <row r="13" spans="1:4" ht="19.5" customHeight="1">
      <c r="A13" s="42"/>
      <c r="B13" s="42"/>
      <c r="C13" s="42" t="s">
        <v>22</v>
      </c>
      <c r="D13" s="38"/>
    </row>
    <row r="14" spans="1:4" ht="19.5" customHeight="1">
      <c r="A14" s="42"/>
      <c r="B14" s="42"/>
      <c r="C14" s="42" t="s">
        <v>23</v>
      </c>
      <c r="D14" s="38"/>
    </row>
    <row r="15" spans="1:4" ht="19.5" customHeight="1">
      <c r="A15" s="42"/>
      <c r="B15" s="42"/>
      <c r="C15" s="42" t="s">
        <v>24</v>
      </c>
      <c r="D15" s="38"/>
    </row>
    <row r="16" spans="1:4" ht="19.5" customHeight="1">
      <c r="A16" s="42"/>
      <c r="B16" s="42"/>
      <c r="C16" s="42" t="s">
        <v>25</v>
      </c>
      <c r="D16" s="38"/>
    </row>
    <row r="17" spans="1:4" ht="19.5" customHeight="1">
      <c r="A17" s="42"/>
      <c r="B17" s="42"/>
      <c r="C17" s="42" t="s">
        <v>26</v>
      </c>
      <c r="D17" s="38"/>
    </row>
    <row r="18" spans="1:4" ht="19.5" customHeight="1">
      <c r="A18" s="42"/>
      <c r="B18" s="42"/>
      <c r="C18" s="42" t="s">
        <v>27</v>
      </c>
      <c r="D18" s="38"/>
    </row>
    <row r="19" spans="1:4" ht="19.5" customHeight="1">
      <c r="A19" s="42"/>
      <c r="B19" s="42"/>
      <c r="C19" s="42" t="s">
        <v>28</v>
      </c>
      <c r="D19" s="38"/>
    </row>
    <row r="20" spans="1:4" ht="19.5" customHeight="1">
      <c r="A20" s="42"/>
      <c r="B20" s="42"/>
      <c r="C20" s="42" t="s">
        <v>29</v>
      </c>
      <c r="D20" s="38"/>
    </row>
    <row r="21" spans="1:4" ht="19.5" customHeight="1">
      <c r="A21" s="42"/>
      <c r="B21" s="42"/>
      <c r="C21" s="42" t="s">
        <v>30</v>
      </c>
      <c r="D21" s="38"/>
    </row>
    <row r="22" spans="1:4" ht="19.5" customHeight="1">
      <c r="A22" s="42"/>
      <c r="B22" s="42"/>
      <c r="C22" s="42" t="s">
        <v>31</v>
      </c>
      <c r="D22" s="38"/>
    </row>
    <row r="23" spans="1:4" ht="19.5" customHeight="1">
      <c r="A23" s="42"/>
      <c r="B23" s="42"/>
      <c r="C23" s="42" t="s">
        <v>32</v>
      </c>
      <c r="D23" s="38"/>
    </row>
    <row r="24" spans="1:4" ht="19.5" customHeight="1">
      <c r="A24" s="42"/>
      <c r="B24" s="42"/>
      <c r="C24" s="42" t="s">
        <v>33</v>
      </c>
      <c r="D24" s="38"/>
    </row>
    <row r="25" spans="1:4" ht="19.5" customHeight="1">
      <c r="A25" s="42"/>
      <c r="B25" s="42"/>
      <c r="C25" s="42" t="s">
        <v>34</v>
      </c>
      <c r="D25" s="38"/>
    </row>
    <row r="26" spans="1:4" ht="19.5" customHeight="1">
      <c r="A26" s="42"/>
      <c r="B26" s="42"/>
      <c r="C26" s="42" t="s">
        <v>35</v>
      </c>
      <c r="D26" s="38"/>
    </row>
    <row r="27" spans="1:4" ht="19.5" customHeight="1">
      <c r="A27" s="42"/>
      <c r="B27" s="42"/>
      <c r="C27" s="42" t="s">
        <v>36</v>
      </c>
      <c r="D27" s="38"/>
    </row>
    <row r="28" spans="1:4" ht="19.5" customHeight="1">
      <c r="A28" s="42"/>
      <c r="B28" s="42"/>
      <c r="C28" s="42" t="s">
        <v>37</v>
      </c>
      <c r="D28" s="38"/>
    </row>
    <row r="29" spans="1:4" ht="19.5" customHeight="1">
      <c r="A29" s="42"/>
      <c r="B29" s="42"/>
      <c r="C29" s="42" t="s">
        <v>38</v>
      </c>
      <c r="D29" s="38"/>
    </row>
    <row r="30" spans="1:4" ht="19.5" customHeight="1">
      <c r="A30" s="5" t="s">
        <v>39</v>
      </c>
      <c r="B30" s="39">
        <v>29167.93</v>
      </c>
      <c r="C30" s="5" t="s">
        <v>40</v>
      </c>
      <c r="D30" s="39">
        <v>29167.93</v>
      </c>
    </row>
    <row r="31" spans="1:4" ht="19.5" customHeight="1">
      <c r="A31" s="54" t="s">
        <v>41</v>
      </c>
      <c r="B31" s="38"/>
      <c r="C31" s="5" t="s">
        <v>42</v>
      </c>
      <c r="D31" s="39"/>
    </row>
    <row r="32" spans="1:4" ht="19.5" customHeight="1">
      <c r="A32" s="54" t="s">
        <v>43</v>
      </c>
      <c r="B32" s="38"/>
      <c r="C32" s="42"/>
      <c r="D32" s="38"/>
    </row>
    <row r="33" spans="1:4" ht="19.5" customHeight="1">
      <c r="A33" s="54" t="s">
        <v>44</v>
      </c>
      <c r="B33" s="38"/>
      <c r="C33" s="42"/>
      <c r="D33" s="38"/>
    </row>
    <row r="34" spans="1:4" ht="19.5" customHeight="1">
      <c r="A34" s="5" t="s">
        <v>45</v>
      </c>
      <c r="B34" s="39">
        <v>29167.93</v>
      </c>
      <c r="C34" s="5" t="s">
        <v>46</v>
      </c>
      <c r="D34" s="39">
        <v>29167.93</v>
      </c>
    </row>
  </sheetData>
  <mergeCells count="3">
    <mergeCell ref="A2:D2"/>
    <mergeCell ref="A4:B4"/>
    <mergeCell ref="C4:D4"/>
  </mergeCells>
  <phoneticPr fontId="21" type="noConversion"/>
  <printOptions horizontalCentered="1"/>
  <pageMargins left="0.31" right="0.31" top="0.27" bottom="0.12" header="0" footer="0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1"/>
  <sheetViews>
    <sheetView view="pageBreakPreview" topLeftCell="A5" zoomScaleNormal="100" workbookViewId="0">
      <selection activeCell="F17" sqref="F17"/>
    </sheetView>
  </sheetViews>
  <sheetFormatPr defaultColWidth="10" defaultRowHeight="14"/>
  <cols>
    <col min="1" max="3" width="8" customWidth="1"/>
    <col min="4" max="6" width="11.54296875" customWidth="1"/>
    <col min="7" max="7" width="10.453125" customWidth="1"/>
    <col min="8" max="10" width="8" customWidth="1"/>
    <col min="11" max="11" width="10.453125" customWidth="1"/>
    <col min="12" max="12" width="10.36328125" customWidth="1"/>
    <col min="13" max="20" width="8" customWidth="1"/>
    <col min="21" max="21" width="9.81640625" customWidth="1"/>
  </cols>
  <sheetData>
    <row r="1" spans="1:20" ht="15.75" customHeight="1">
      <c r="A1" s="2" t="s">
        <v>167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4.5" customHeight="1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s="1" customFormat="1" ht="15.75" customHeight="1">
      <c r="A3" s="4" t="s">
        <v>49</v>
      </c>
      <c r="B3" s="4" t="s">
        <v>50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77" t="s">
        <v>3</v>
      </c>
      <c r="T3" s="77"/>
    </row>
    <row r="4" spans="1:20" ht="42" customHeight="1">
      <c r="A4" s="56" t="s">
        <v>169</v>
      </c>
      <c r="B4" s="56" t="s">
        <v>170</v>
      </c>
      <c r="C4" s="56" t="s">
        <v>171</v>
      </c>
      <c r="D4" s="56" t="s">
        <v>57</v>
      </c>
      <c r="E4" s="56" t="s">
        <v>172</v>
      </c>
      <c r="F4" s="78"/>
      <c r="G4" s="78"/>
      <c r="H4" s="78"/>
      <c r="I4" s="78"/>
      <c r="J4" s="78"/>
      <c r="K4" s="78"/>
      <c r="L4" s="78"/>
      <c r="M4" s="78" t="s">
        <v>173</v>
      </c>
      <c r="N4" s="78"/>
      <c r="O4" s="78"/>
      <c r="P4" s="78"/>
      <c r="Q4" s="78"/>
      <c r="R4" s="78"/>
      <c r="S4" s="78"/>
      <c r="T4" s="78"/>
    </row>
    <row r="5" spans="1:20" ht="42" customHeight="1">
      <c r="A5" s="56"/>
      <c r="B5" s="56"/>
      <c r="C5" s="56"/>
      <c r="D5" s="56"/>
      <c r="E5" s="79" t="s">
        <v>66</v>
      </c>
      <c r="F5" s="58" t="s">
        <v>174</v>
      </c>
      <c r="G5" s="58"/>
      <c r="H5" s="58"/>
      <c r="I5" s="58" t="s">
        <v>175</v>
      </c>
      <c r="J5" s="58" t="s">
        <v>176</v>
      </c>
      <c r="K5" s="58" t="s">
        <v>177</v>
      </c>
      <c r="L5" s="58" t="s">
        <v>178</v>
      </c>
      <c r="M5" s="58" t="s">
        <v>66</v>
      </c>
      <c r="N5" s="58" t="s">
        <v>174</v>
      </c>
      <c r="O5" s="58"/>
      <c r="P5" s="58"/>
      <c r="Q5" s="58" t="s">
        <v>175</v>
      </c>
      <c r="R5" s="58" t="s">
        <v>176</v>
      </c>
      <c r="S5" s="58" t="s">
        <v>177</v>
      </c>
      <c r="T5" s="58" t="s">
        <v>178</v>
      </c>
    </row>
    <row r="6" spans="1:20" ht="96.75" customHeight="1">
      <c r="A6" s="56"/>
      <c r="B6" s="56"/>
      <c r="C6" s="56"/>
      <c r="D6" s="56"/>
      <c r="E6" s="79"/>
      <c r="F6" s="7" t="s">
        <v>66</v>
      </c>
      <c r="G6" s="7" t="s">
        <v>179</v>
      </c>
      <c r="H6" s="7" t="s">
        <v>180</v>
      </c>
      <c r="I6" s="58"/>
      <c r="J6" s="58"/>
      <c r="K6" s="58"/>
      <c r="L6" s="58"/>
      <c r="M6" s="58"/>
      <c r="N6" s="7" t="s">
        <v>66</v>
      </c>
      <c r="O6" s="7" t="s">
        <v>179</v>
      </c>
      <c r="P6" s="7" t="s">
        <v>180</v>
      </c>
      <c r="Q6" s="58"/>
      <c r="R6" s="58"/>
      <c r="S6" s="58"/>
      <c r="T6" s="58"/>
    </row>
    <row r="7" spans="1:20" ht="33" customHeight="1">
      <c r="A7" s="56" t="s">
        <v>181</v>
      </c>
      <c r="B7" s="56"/>
      <c r="C7" s="56"/>
      <c r="D7" s="8">
        <v>29167.93</v>
      </c>
      <c r="E7" s="8">
        <v>29167.93</v>
      </c>
      <c r="F7" s="9">
        <v>20603.43</v>
      </c>
      <c r="G7" s="9">
        <v>20603.43</v>
      </c>
      <c r="H7" s="9">
        <v>146.5</v>
      </c>
      <c r="I7" s="9"/>
      <c r="J7" s="9"/>
      <c r="K7" s="9">
        <v>7140</v>
      </c>
      <c r="L7" s="9">
        <v>1278</v>
      </c>
      <c r="M7" s="9"/>
      <c r="N7" s="9"/>
      <c r="O7" s="9"/>
      <c r="P7" s="9"/>
      <c r="Q7" s="9"/>
      <c r="R7" s="9"/>
      <c r="S7" s="9"/>
      <c r="T7" s="9"/>
    </row>
    <row r="8" spans="1:20" ht="33" customHeight="1">
      <c r="A8" s="76" t="s">
        <v>182</v>
      </c>
      <c r="B8" s="76"/>
      <c r="C8" s="76"/>
      <c r="D8" s="8">
        <v>5157.43</v>
      </c>
      <c r="E8" s="8">
        <v>5157.43</v>
      </c>
      <c r="F8" s="8">
        <v>4182.43</v>
      </c>
      <c r="G8" s="8">
        <v>4182.43</v>
      </c>
      <c r="H8" s="8"/>
      <c r="I8" s="8"/>
      <c r="J8" s="8"/>
      <c r="K8" s="8">
        <v>975</v>
      </c>
      <c r="L8" s="8"/>
      <c r="M8" s="8"/>
      <c r="N8" s="8"/>
      <c r="O8" s="8"/>
      <c r="P8" s="8"/>
      <c r="Q8" s="8"/>
      <c r="R8" s="8"/>
      <c r="S8" s="8"/>
      <c r="T8" s="8"/>
    </row>
    <row r="9" spans="1:20" ht="33" customHeight="1">
      <c r="A9" s="76" t="s">
        <v>183</v>
      </c>
      <c r="B9" s="76"/>
      <c r="C9" s="76"/>
      <c r="D9" s="8">
        <v>1639</v>
      </c>
      <c r="E9" s="8">
        <v>1639</v>
      </c>
      <c r="F9" s="8">
        <v>0</v>
      </c>
      <c r="G9" s="8">
        <v>0</v>
      </c>
      <c r="H9" s="8"/>
      <c r="I9" s="8"/>
      <c r="J9" s="8"/>
      <c r="K9" s="8">
        <v>1639</v>
      </c>
      <c r="L9" s="8"/>
      <c r="M9" s="8"/>
      <c r="N9" s="8"/>
      <c r="O9" s="8"/>
      <c r="P9" s="8"/>
      <c r="Q9" s="8"/>
      <c r="R9" s="8"/>
      <c r="S9" s="8"/>
      <c r="T9" s="8"/>
    </row>
    <row r="10" spans="1:20" ht="33" customHeight="1">
      <c r="A10" s="76" t="s">
        <v>184</v>
      </c>
      <c r="B10" s="76"/>
      <c r="C10" s="76"/>
      <c r="D10" s="8">
        <v>5426</v>
      </c>
      <c r="E10" s="8">
        <v>5426</v>
      </c>
      <c r="F10" s="8">
        <v>4406</v>
      </c>
      <c r="G10" s="8">
        <v>4406</v>
      </c>
      <c r="H10" s="8"/>
      <c r="I10" s="8"/>
      <c r="J10" s="8"/>
      <c r="K10" s="8">
        <v>1020</v>
      </c>
      <c r="L10" s="8"/>
      <c r="M10" s="8"/>
      <c r="N10" s="8"/>
      <c r="O10" s="8"/>
      <c r="P10" s="8"/>
      <c r="Q10" s="8"/>
      <c r="R10" s="8"/>
      <c r="S10" s="8"/>
      <c r="T10" s="8"/>
    </row>
    <row r="11" spans="1:20" ht="33" customHeight="1">
      <c r="A11" s="76" t="s">
        <v>185</v>
      </c>
      <c r="B11" s="76"/>
      <c r="C11" s="76"/>
      <c r="D11" s="8">
        <v>16945.5</v>
      </c>
      <c r="E11" s="8">
        <v>16945.5</v>
      </c>
      <c r="F11" s="8">
        <v>12015</v>
      </c>
      <c r="G11" s="8">
        <v>12015</v>
      </c>
      <c r="H11" s="8">
        <v>146.5</v>
      </c>
      <c r="I11" s="8"/>
      <c r="J11" s="8"/>
      <c r="K11" s="8">
        <v>3506</v>
      </c>
      <c r="L11" s="8">
        <v>1278</v>
      </c>
      <c r="M11" s="8"/>
      <c r="N11" s="8"/>
      <c r="O11" s="8"/>
      <c r="P11" s="8"/>
      <c r="Q11" s="8"/>
      <c r="R11" s="8"/>
      <c r="S11" s="8"/>
      <c r="T11" s="8"/>
    </row>
  </sheetData>
  <mergeCells count="25">
    <mergeCell ref="Q5:Q6"/>
    <mergeCell ref="R5:R6"/>
    <mergeCell ref="S5:S6"/>
    <mergeCell ref="T5:T6"/>
    <mergeCell ref="A7:C7"/>
    <mergeCell ref="J5:J6"/>
    <mergeCell ref="K5:K6"/>
    <mergeCell ref="L5:L6"/>
    <mergeCell ref="M5:M6"/>
    <mergeCell ref="A8:C8"/>
    <mergeCell ref="A9:C9"/>
    <mergeCell ref="A10:C10"/>
    <mergeCell ref="A11:C11"/>
    <mergeCell ref="A2:T2"/>
    <mergeCell ref="S3:T3"/>
    <mergeCell ref="E4:L4"/>
    <mergeCell ref="M4:T4"/>
    <mergeCell ref="F5:H5"/>
    <mergeCell ref="N5:P5"/>
    <mergeCell ref="A4:A6"/>
    <mergeCell ref="B4:B6"/>
    <mergeCell ref="C4:C6"/>
    <mergeCell ref="D4:D6"/>
    <mergeCell ref="E5:E6"/>
    <mergeCell ref="I5:I6"/>
  </mergeCells>
  <phoneticPr fontId="21" type="noConversion"/>
  <printOptions horizontalCentered="1"/>
  <pageMargins left="0.35" right="0.31" top="0.55000000000000004" bottom="0.27" header="0" footer="0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view="pageBreakPreview" topLeftCell="B1" zoomScaleNormal="100" workbookViewId="0">
      <selection activeCell="C7" sqref="C7"/>
    </sheetView>
  </sheetViews>
  <sheetFormatPr defaultColWidth="10" defaultRowHeight="14"/>
  <cols>
    <col min="1" max="1" width="11.26953125" customWidth="1"/>
    <col min="2" max="2" width="25.54296875" customWidth="1"/>
    <col min="3" max="4" width="10.453125" style="26" customWidth="1"/>
    <col min="5" max="7" width="8.54296875" style="26" customWidth="1"/>
    <col min="8" max="8" width="10.453125" style="26" customWidth="1"/>
    <col min="9" max="17" width="8.54296875" style="26" customWidth="1"/>
    <col min="18" max="20" width="9.81640625" customWidth="1"/>
  </cols>
  <sheetData>
    <row r="1" spans="1:17" ht="22.5" customHeight="1">
      <c r="A1" s="21" t="s">
        <v>47</v>
      </c>
      <c r="B1" s="3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35.25" customHeight="1">
      <c r="A2" s="55" t="s">
        <v>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s="51" customFormat="1" ht="17.25" customHeight="1">
      <c r="A3" s="4" t="s">
        <v>49</v>
      </c>
      <c r="B3" s="53" t="s">
        <v>50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7" t="s">
        <v>3</v>
      </c>
      <c r="Q3" s="57"/>
    </row>
    <row r="4" spans="1:17" ht="36" customHeight="1">
      <c r="A4" s="56" t="s">
        <v>51</v>
      </c>
      <c r="B4" s="56"/>
      <c r="C4" s="56" t="s">
        <v>52</v>
      </c>
      <c r="D4" s="56" t="s">
        <v>53</v>
      </c>
      <c r="E4" s="56"/>
      <c r="F4" s="56"/>
      <c r="G4" s="56"/>
      <c r="H4" s="56"/>
      <c r="I4" s="56"/>
      <c r="J4" s="56"/>
      <c r="K4" s="56"/>
      <c r="L4" s="56" t="s">
        <v>54</v>
      </c>
      <c r="M4" s="56"/>
      <c r="N4" s="56"/>
      <c r="O4" s="56"/>
      <c r="P4" s="56"/>
      <c r="Q4" s="56"/>
    </row>
    <row r="5" spans="1:17" s="52" customFormat="1" ht="36" customHeight="1">
      <c r="A5" s="56" t="s">
        <v>55</v>
      </c>
      <c r="B5" s="56" t="s">
        <v>56</v>
      </c>
      <c r="C5" s="56"/>
      <c r="D5" s="56" t="s">
        <v>57</v>
      </c>
      <c r="E5" s="56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57</v>
      </c>
      <c r="M5" s="56" t="s">
        <v>41</v>
      </c>
      <c r="N5" s="56"/>
      <c r="O5" s="56"/>
      <c r="P5" s="56" t="s">
        <v>65</v>
      </c>
      <c r="Q5" s="56" t="s">
        <v>44</v>
      </c>
    </row>
    <row r="6" spans="1:17" s="52" customFormat="1" ht="36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" t="s">
        <v>66</v>
      </c>
      <c r="N6" s="5" t="s">
        <v>67</v>
      </c>
      <c r="O6" s="5" t="s">
        <v>68</v>
      </c>
      <c r="P6" s="56"/>
      <c r="Q6" s="56"/>
    </row>
    <row r="7" spans="1:17" ht="36" customHeight="1">
      <c r="A7" s="28" t="s">
        <v>69</v>
      </c>
      <c r="B7" s="29" t="s">
        <v>50</v>
      </c>
      <c r="C7" s="38">
        <v>29167.93</v>
      </c>
      <c r="D7" s="38">
        <v>29167.93</v>
      </c>
      <c r="E7" s="30">
        <v>4472.93</v>
      </c>
      <c r="F7" s="30">
        <v>7140</v>
      </c>
      <c r="G7" s="30"/>
      <c r="H7" s="30">
        <v>16277</v>
      </c>
      <c r="I7" s="30"/>
      <c r="J7" s="30"/>
      <c r="K7" s="30">
        <v>1278</v>
      </c>
      <c r="L7" s="30"/>
      <c r="M7" s="30"/>
      <c r="N7" s="30"/>
      <c r="O7" s="30"/>
      <c r="P7" s="30"/>
      <c r="Q7" s="30"/>
    </row>
  </sheetData>
  <mergeCells count="20">
    <mergeCell ref="P5:P6"/>
    <mergeCell ref="Q5:Q6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2:Q2"/>
    <mergeCell ref="P3:Q3"/>
    <mergeCell ref="A4:B4"/>
    <mergeCell ref="D4:K4"/>
    <mergeCell ref="L4:Q4"/>
  </mergeCells>
  <phoneticPr fontId="21" type="noConversion"/>
  <pageMargins left="0.28000000000000003" right="0.24" top="0.59" bottom="0.16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topLeftCell="B2" workbookViewId="0">
      <selection activeCell="F14" sqref="F14"/>
    </sheetView>
  </sheetViews>
  <sheetFormatPr defaultColWidth="10" defaultRowHeight="14"/>
  <cols>
    <col min="1" max="1" width="10.08984375" customWidth="1"/>
    <col min="2" max="2" width="35.1796875" customWidth="1"/>
    <col min="3" max="9" width="13.36328125" style="50" customWidth="1"/>
    <col min="10" max="12" width="9.81640625" customWidth="1"/>
  </cols>
  <sheetData>
    <row r="1" spans="1:9" ht="22.5" customHeight="1">
      <c r="A1" s="21" t="s">
        <v>70</v>
      </c>
      <c r="B1" s="3"/>
      <c r="C1" s="27"/>
      <c r="D1" s="27"/>
      <c r="E1" s="27"/>
      <c r="F1" s="27"/>
      <c r="G1" s="27"/>
      <c r="H1" s="27"/>
      <c r="I1" s="27"/>
    </row>
    <row r="2" spans="1:9" ht="35.25" customHeight="1">
      <c r="A2" s="55" t="s">
        <v>71</v>
      </c>
      <c r="B2" s="55"/>
      <c r="C2" s="55"/>
      <c r="D2" s="55"/>
      <c r="E2" s="55"/>
      <c r="F2" s="55"/>
      <c r="G2" s="55"/>
      <c r="H2" s="55"/>
      <c r="I2" s="55"/>
    </row>
    <row r="3" spans="1:9" ht="15.75" customHeight="1">
      <c r="A3" s="4" t="s">
        <v>49</v>
      </c>
      <c r="B3" s="3" t="s">
        <v>50</v>
      </c>
      <c r="C3" s="3"/>
      <c r="D3" s="3"/>
      <c r="E3" s="3"/>
      <c r="F3" s="3"/>
      <c r="G3" s="3"/>
      <c r="H3" s="3"/>
      <c r="I3" s="22" t="s">
        <v>3</v>
      </c>
    </row>
    <row r="4" spans="1:9" ht="36" customHeight="1">
      <c r="A4" s="56" t="s">
        <v>51</v>
      </c>
      <c r="B4" s="56"/>
      <c r="C4" s="56" t="s">
        <v>52</v>
      </c>
      <c r="D4" s="56" t="s">
        <v>72</v>
      </c>
      <c r="E4" s="56"/>
      <c r="F4" s="56"/>
      <c r="G4" s="56" t="s">
        <v>73</v>
      </c>
      <c r="H4" s="56"/>
      <c r="I4" s="56"/>
    </row>
    <row r="5" spans="1:9" ht="36" customHeight="1">
      <c r="A5" s="5" t="s">
        <v>55</v>
      </c>
      <c r="B5" s="5" t="s">
        <v>56</v>
      </c>
      <c r="C5" s="56"/>
      <c r="D5" s="5" t="s">
        <v>57</v>
      </c>
      <c r="E5" s="5" t="s">
        <v>74</v>
      </c>
      <c r="F5" s="5" t="s">
        <v>75</v>
      </c>
      <c r="G5" s="5" t="s">
        <v>57</v>
      </c>
      <c r="H5" s="5" t="s">
        <v>76</v>
      </c>
      <c r="I5" s="5" t="s">
        <v>77</v>
      </c>
    </row>
    <row r="6" spans="1:9" ht="36" customHeight="1">
      <c r="A6" s="28" t="s">
        <v>69</v>
      </c>
      <c r="B6" s="29" t="s">
        <v>50</v>
      </c>
      <c r="C6" s="38">
        <v>29167.93</v>
      </c>
      <c r="D6" s="30">
        <v>6796.43</v>
      </c>
      <c r="E6" s="30">
        <v>5157.43</v>
      </c>
      <c r="F6" s="30">
        <v>1639</v>
      </c>
      <c r="G6" s="24">
        <v>22371.5</v>
      </c>
      <c r="H6" s="30">
        <v>5426</v>
      </c>
      <c r="I6" s="30">
        <v>16945.5</v>
      </c>
    </row>
  </sheetData>
  <mergeCells count="5">
    <mergeCell ref="A2:I2"/>
    <mergeCell ref="A4:B4"/>
    <mergeCell ref="D4:F4"/>
    <mergeCell ref="G4:I4"/>
    <mergeCell ref="C4:C5"/>
  </mergeCells>
  <phoneticPr fontId="21" type="noConversion"/>
  <printOptions horizontalCentered="1"/>
  <pageMargins left="0.28000000000000003" right="0.24" top="0.63" bottom="0.16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view="pageBreakPreview" topLeftCell="A8" zoomScaleNormal="100" workbookViewId="0">
      <selection activeCell="B14" sqref="B14"/>
    </sheetView>
  </sheetViews>
  <sheetFormatPr defaultColWidth="10" defaultRowHeight="14"/>
  <cols>
    <col min="1" max="1" width="39.08984375" customWidth="1"/>
    <col min="2" max="2" width="25.81640625" customWidth="1"/>
    <col min="3" max="3" width="43.36328125" customWidth="1"/>
    <col min="4" max="4" width="26.1796875" customWidth="1"/>
    <col min="5" max="5" width="9.81640625" customWidth="1"/>
  </cols>
  <sheetData>
    <row r="1" spans="1:4" ht="17.25" customHeight="1">
      <c r="A1" s="21" t="s">
        <v>78</v>
      </c>
      <c r="B1" s="3"/>
      <c r="C1" s="3"/>
      <c r="D1" s="3"/>
    </row>
    <row r="2" spans="1:4" ht="27.75" customHeight="1">
      <c r="A2" s="55" t="s">
        <v>79</v>
      </c>
      <c r="B2" s="55"/>
      <c r="C2" s="55"/>
      <c r="D2" s="55"/>
    </row>
    <row r="3" spans="1:4" s="1" customFormat="1" ht="15.75" customHeight="1">
      <c r="A3" s="4" t="s">
        <v>2</v>
      </c>
      <c r="B3" s="4"/>
      <c r="C3" s="4"/>
      <c r="D3" s="22" t="s">
        <v>3</v>
      </c>
    </row>
    <row r="4" spans="1:4" ht="16.5" customHeight="1">
      <c r="A4" s="58" t="s">
        <v>4</v>
      </c>
      <c r="B4" s="58"/>
      <c r="C4" s="58" t="s">
        <v>5</v>
      </c>
      <c r="D4" s="58"/>
    </row>
    <row r="5" spans="1:4" ht="16.5" customHeight="1">
      <c r="A5" s="7" t="s">
        <v>80</v>
      </c>
      <c r="B5" s="7" t="s">
        <v>7</v>
      </c>
      <c r="C5" s="7" t="s">
        <v>80</v>
      </c>
      <c r="D5" s="7" t="s">
        <v>7</v>
      </c>
    </row>
    <row r="6" spans="1:4" ht="16.5" customHeight="1">
      <c r="A6" s="45" t="s">
        <v>81</v>
      </c>
      <c r="B6" s="46"/>
      <c r="C6" s="45" t="s">
        <v>82</v>
      </c>
      <c r="D6" s="46"/>
    </row>
    <row r="7" spans="1:4" ht="16.5" customHeight="1">
      <c r="A7" s="45" t="s">
        <v>83</v>
      </c>
      <c r="B7" s="38">
        <v>29167.93</v>
      </c>
      <c r="C7" s="45" t="s">
        <v>9</v>
      </c>
      <c r="D7" s="47"/>
    </row>
    <row r="8" spans="1:4" ht="16.5" customHeight="1">
      <c r="A8" s="45" t="s">
        <v>84</v>
      </c>
      <c r="B8" s="47"/>
      <c r="C8" s="45" t="s">
        <v>11</v>
      </c>
      <c r="D8" s="47"/>
    </row>
    <row r="9" spans="1:4" ht="16.5" customHeight="1">
      <c r="A9" s="45" t="s">
        <v>85</v>
      </c>
      <c r="B9" s="47"/>
      <c r="C9" s="45" t="s">
        <v>13</v>
      </c>
      <c r="D9" s="47"/>
    </row>
    <row r="10" spans="1:4" ht="16.5" customHeight="1">
      <c r="A10" s="45" t="s">
        <v>86</v>
      </c>
      <c r="B10" s="46"/>
      <c r="C10" s="45" t="s">
        <v>15</v>
      </c>
      <c r="D10" s="47"/>
    </row>
    <row r="11" spans="1:4" ht="16.5" customHeight="1">
      <c r="A11" s="45" t="s">
        <v>83</v>
      </c>
      <c r="B11" s="47"/>
      <c r="C11" s="45" t="s">
        <v>17</v>
      </c>
      <c r="D11" s="38">
        <v>29167.93</v>
      </c>
    </row>
    <row r="12" spans="1:4" ht="16.5" customHeight="1">
      <c r="A12" s="45" t="s">
        <v>84</v>
      </c>
      <c r="B12" s="47"/>
      <c r="C12" s="45" t="s">
        <v>19</v>
      </c>
      <c r="D12" s="47"/>
    </row>
    <row r="13" spans="1:4" ht="16.5" customHeight="1">
      <c r="A13" s="45" t="s">
        <v>85</v>
      </c>
      <c r="B13" s="47"/>
      <c r="C13" s="45" t="s">
        <v>21</v>
      </c>
      <c r="D13" s="47"/>
    </row>
    <row r="14" spans="1:4" ht="16.5" customHeight="1">
      <c r="A14" s="45"/>
      <c r="B14" s="48"/>
      <c r="C14" s="45" t="s">
        <v>22</v>
      </c>
      <c r="D14" s="47"/>
    </row>
    <row r="15" spans="1:4" ht="16.5" customHeight="1">
      <c r="A15" s="45"/>
      <c r="B15" s="48"/>
      <c r="C15" s="45" t="s">
        <v>23</v>
      </c>
      <c r="D15" s="47"/>
    </row>
    <row r="16" spans="1:4" ht="16.5" customHeight="1">
      <c r="A16" s="45"/>
      <c r="B16" s="48"/>
      <c r="C16" s="45" t="s">
        <v>24</v>
      </c>
      <c r="D16" s="47"/>
    </row>
    <row r="17" spans="1:4" ht="16.5" customHeight="1">
      <c r="A17" s="45"/>
      <c r="B17" s="48"/>
      <c r="C17" s="45" t="s">
        <v>25</v>
      </c>
      <c r="D17" s="47"/>
    </row>
    <row r="18" spans="1:4" ht="16.5" customHeight="1">
      <c r="A18" s="45"/>
      <c r="B18" s="48"/>
      <c r="C18" s="45" t="s">
        <v>26</v>
      </c>
      <c r="D18" s="47"/>
    </row>
    <row r="19" spans="1:4" ht="16.5" customHeight="1">
      <c r="A19" s="45"/>
      <c r="B19" s="45"/>
      <c r="C19" s="45" t="s">
        <v>27</v>
      </c>
      <c r="D19" s="47"/>
    </row>
    <row r="20" spans="1:4" ht="16.5" customHeight="1">
      <c r="A20" s="45"/>
      <c r="B20" s="45"/>
      <c r="C20" s="45" t="s">
        <v>28</v>
      </c>
      <c r="D20" s="47"/>
    </row>
    <row r="21" spans="1:4" ht="16.5" customHeight="1">
      <c r="A21" s="45"/>
      <c r="B21" s="45"/>
      <c r="C21" s="45" t="s">
        <v>29</v>
      </c>
      <c r="D21" s="47"/>
    </row>
    <row r="22" spans="1:4" ht="16.5" customHeight="1">
      <c r="A22" s="45"/>
      <c r="B22" s="45"/>
      <c r="C22" s="45" t="s">
        <v>30</v>
      </c>
      <c r="D22" s="47"/>
    </row>
    <row r="23" spans="1:4" ht="16.5" customHeight="1">
      <c r="A23" s="45"/>
      <c r="B23" s="45"/>
      <c r="C23" s="45" t="s">
        <v>31</v>
      </c>
      <c r="D23" s="47"/>
    </row>
    <row r="24" spans="1:4" ht="16.5" customHeight="1">
      <c r="A24" s="45"/>
      <c r="B24" s="45"/>
      <c r="C24" s="45" t="s">
        <v>32</v>
      </c>
      <c r="D24" s="47"/>
    </row>
    <row r="25" spans="1:4" ht="16.5" customHeight="1">
      <c r="A25" s="45"/>
      <c r="B25" s="45"/>
      <c r="C25" s="45" t="s">
        <v>33</v>
      </c>
      <c r="D25" s="47"/>
    </row>
    <row r="26" spans="1:4" ht="16.5" customHeight="1">
      <c r="A26" s="45"/>
      <c r="B26" s="45"/>
      <c r="C26" s="45" t="s">
        <v>34</v>
      </c>
      <c r="D26" s="47"/>
    </row>
    <row r="27" spans="1:4" ht="16.5" customHeight="1">
      <c r="A27" s="45"/>
      <c r="B27" s="45"/>
      <c r="C27" s="45" t="s">
        <v>35</v>
      </c>
      <c r="D27" s="47"/>
    </row>
    <row r="28" spans="1:4" ht="16.5" customHeight="1">
      <c r="A28" s="45"/>
      <c r="B28" s="45"/>
      <c r="C28" s="45" t="s">
        <v>36</v>
      </c>
      <c r="D28" s="47"/>
    </row>
    <row r="29" spans="1:4" ht="16.5" customHeight="1">
      <c r="A29" s="45"/>
      <c r="B29" s="45"/>
      <c r="C29" s="45" t="s">
        <v>37</v>
      </c>
      <c r="D29" s="47"/>
    </row>
    <row r="30" spans="1:4" ht="16.5" customHeight="1">
      <c r="A30" s="45"/>
      <c r="B30" s="45"/>
      <c r="C30" s="45" t="s">
        <v>38</v>
      </c>
      <c r="D30" s="47"/>
    </row>
    <row r="31" spans="1:4" ht="16.5" customHeight="1">
      <c r="A31" s="45"/>
      <c r="B31" s="45"/>
      <c r="C31" s="45" t="s">
        <v>87</v>
      </c>
      <c r="D31" s="47"/>
    </row>
    <row r="32" spans="1:4" ht="16.5" customHeight="1">
      <c r="A32" s="45"/>
      <c r="B32" s="45"/>
      <c r="C32" s="45"/>
      <c r="D32" s="45"/>
    </row>
    <row r="33" spans="1:4" ht="16.5" customHeight="1">
      <c r="A33" s="7" t="s">
        <v>45</v>
      </c>
      <c r="B33" s="49">
        <v>29167.93</v>
      </c>
      <c r="C33" s="7" t="s">
        <v>46</v>
      </c>
      <c r="D33" s="49">
        <v>29167.93</v>
      </c>
    </row>
    <row r="34" spans="1:4" ht="15.75" customHeight="1">
      <c r="A34" s="3"/>
      <c r="B34" s="3"/>
      <c r="C34" s="3"/>
      <c r="D34" s="3"/>
    </row>
  </sheetData>
  <mergeCells count="3">
    <mergeCell ref="A2:D2"/>
    <mergeCell ref="A4:B4"/>
    <mergeCell ref="C4:D4"/>
  </mergeCells>
  <phoneticPr fontId="21" type="noConversion"/>
  <printOptions horizontalCentered="1"/>
  <pageMargins left="0.39" right="0.35" top="0.35" bottom="0.27" header="0" footer="0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tabSelected="1" topLeftCell="B1" workbookViewId="0">
      <selection activeCell="D9" sqref="D9:F9"/>
    </sheetView>
  </sheetViews>
  <sheetFormatPr defaultColWidth="10" defaultRowHeight="14"/>
  <cols>
    <col min="1" max="7" width="18.90625" customWidth="1"/>
    <col min="8" max="8" width="9.81640625" customWidth="1"/>
  </cols>
  <sheetData>
    <row r="1" spans="1:7" ht="20.25" customHeight="1">
      <c r="A1" s="21" t="s">
        <v>88</v>
      </c>
      <c r="B1" s="3"/>
      <c r="C1" s="3"/>
      <c r="D1" s="3"/>
      <c r="E1" s="3"/>
      <c r="F1" s="3"/>
      <c r="G1" s="3"/>
    </row>
    <row r="2" spans="1:7" ht="33.75" customHeight="1">
      <c r="A2" s="55" t="s">
        <v>89</v>
      </c>
      <c r="B2" s="55"/>
      <c r="C2" s="55"/>
      <c r="D2" s="55"/>
      <c r="E2" s="55"/>
      <c r="F2" s="55"/>
      <c r="G2" s="55"/>
    </row>
    <row r="3" spans="1:7" s="1" customFormat="1" ht="15.75" customHeight="1">
      <c r="A3" s="4" t="s">
        <v>2</v>
      </c>
      <c r="B3" s="4"/>
      <c r="C3" s="4"/>
      <c r="D3" s="4"/>
      <c r="E3" s="4"/>
      <c r="F3" s="4"/>
      <c r="G3" s="22" t="s">
        <v>3</v>
      </c>
    </row>
    <row r="4" spans="1:7" ht="28.5" customHeight="1">
      <c r="A4" s="5" t="s">
        <v>90</v>
      </c>
      <c r="B4" s="6" t="s">
        <v>91</v>
      </c>
      <c r="C4" s="5" t="s">
        <v>57</v>
      </c>
      <c r="D4" s="56" t="s">
        <v>72</v>
      </c>
      <c r="E4" s="56"/>
      <c r="F4" s="56"/>
      <c r="G4" s="5" t="s">
        <v>73</v>
      </c>
    </row>
    <row r="5" spans="1:7" ht="28.5" customHeight="1">
      <c r="A5" s="40">
        <v>205</v>
      </c>
      <c r="B5" s="37" t="s">
        <v>92</v>
      </c>
      <c r="C5" s="41"/>
      <c r="D5" s="33" t="s">
        <v>66</v>
      </c>
      <c r="E5" s="33" t="s">
        <v>93</v>
      </c>
      <c r="F5" s="33" t="s">
        <v>75</v>
      </c>
      <c r="G5" s="42"/>
    </row>
    <row r="6" spans="1:7" ht="28.5" customHeight="1">
      <c r="A6" s="43">
        <v>20503</v>
      </c>
      <c r="B6" s="37" t="s">
        <v>94</v>
      </c>
      <c r="C6" s="38">
        <v>29167.93</v>
      </c>
      <c r="D6" s="38">
        <v>6796.43</v>
      </c>
      <c r="E6" s="38">
        <v>5157.43</v>
      </c>
      <c r="F6" s="38">
        <v>1639</v>
      </c>
      <c r="G6" s="24">
        <v>22371.5</v>
      </c>
    </row>
    <row r="7" spans="1:7" ht="28.5" customHeight="1">
      <c r="A7" s="43">
        <v>2050302</v>
      </c>
      <c r="B7" s="37" t="s">
        <v>95</v>
      </c>
      <c r="C7" s="44">
        <v>180</v>
      </c>
      <c r="D7" s="38">
        <v>0</v>
      </c>
      <c r="E7" s="38">
        <v>0</v>
      </c>
      <c r="F7" s="24">
        <v>0</v>
      </c>
      <c r="G7" s="24">
        <v>180</v>
      </c>
    </row>
    <row r="8" spans="1:7" ht="28.5" customHeight="1">
      <c r="A8" s="40">
        <v>2050305</v>
      </c>
      <c r="B8" s="37" t="s">
        <v>96</v>
      </c>
      <c r="C8" s="44">
        <v>17501.48</v>
      </c>
      <c r="D8" s="38">
        <v>6796.43</v>
      </c>
      <c r="E8" s="38">
        <v>5157.43</v>
      </c>
      <c r="F8" s="38">
        <v>1639</v>
      </c>
      <c r="G8" s="38">
        <v>22191.5</v>
      </c>
    </row>
    <row r="9" spans="1:7" ht="28.5" customHeight="1">
      <c r="A9" s="56" t="s">
        <v>97</v>
      </c>
      <c r="B9" s="59"/>
      <c r="C9" s="38">
        <v>29167.93</v>
      </c>
      <c r="D9" s="38">
        <v>6796.43</v>
      </c>
      <c r="E9" s="38">
        <v>5157.43</v>
      </c>
      <c r="F9" s="38">
        <v>1639</v>
      </c>
      <c r="G9" s="24">
        <v>22371.5</v>
      </c>
    </row>
  </sheetData>
  <mergeCells count="3">
    <mergeCell ref="A2:G2"/>
    <mergeCell ref="D4:F4"/>
    <mergeCell ref="A9:B9"/>
  </mergeCells>
  <phoneticPr fontId="21" type="noConversion"/>
  <printOptions horizontalCentered="1"/>
  <pageMargins left="0.43" right="0.43" top="0.59" bottom="0.27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6"/>
  <sheetViews>
    <sheetView topLeftCell="A44" zoomScale="55" zoomScaleNormal="55" workbookViewId="0">
      <selection activeCell="I54" sqref="I54"/>
    </sheetView>
  </sheetViews>
  <sheetFormatPr defaultColWidth="10" defaultRowHeight="14"/>
  <cols>
    <col min="1" max="5" width="24.81640625" customWidth="1"/>
    <col min="6" max="6" width="9.81640625" customWidth="1"/>
  </cols>
  <sheetData>
    <row r="1" spans="1:5" ht="18.75" customHeight="1">
      <c r="A1" s="21" t="s">
        <v>98</v>
      </c>
      <c r="B1" s="3"/>
      <c r="C1" s="3"/>
      <c r="D1" s="3"/>
      <c r="E1" s="3"/>
    </row>
    <row r="2" spans="1:5" ht="40.5" customHeight="1">
      <c r="A2" s="55" t="s">
        <v>186</v>
      </c>
      <c r="B2" s="55"/>
      <c r="C2" s="55"/>
      <c r="D2" s="55"/>
      <c r="E2" s="55"/>
    </row>
    <row r="3" spans="1:5" s="1" customFormat="1" ht="15.75" customHeight="1">
      <c r="A3" s="4" t="s">
        <v>2</v>
      </c>
      <c r="B3" s="4"/>
      <c r="C3" s="4"/>
      <c r="D3" s="4"/>
      <c r="E3" s="22" t="s">
        <v>3</v>
      </c>
    </row>
    <row r="4" spans="1:5" ht="38.25" customHeight="1">
      <c r="A4" s="56" t="s">
        <v>99</v>
      </c>
      <c r="B4" s="56"/>
      <c r="C4" s="56" t="s">
        <v>100</v>
      </c>
      <c r="D4" s="56"/>
      <c r="E4" s="56"/>
    </row>
    <row r="5" spans="1:5" ht="28.5" customHeight="1">
      <c r="A5" s="33" t="s">
        <v>90</v>
      </c>
      <c r="B5" s="33" t="s">
        <v>91</v>
      </c>
      <c r="C5" s="33" t="s">
        <v>57</v>
      </c>
      <c r="D5" s="33" t="s">
        <v>93</v>
      </c>
      <c r="E5" s="33" t="s">
        <v>75</v>
      </c>
    </row>
    <row r="6" spans="1:5" ht="28.5" customHeight="1">
      <c r="A6" s="34">
        <v>301</v>
      </c>
      <c r="B6" s="34" t="s">
        <v>101</v>
      </c>
      <c r="C6" s="24">
        <f>SUM(C7:C16)</f>
        <v>7248.91</v>
      </c>
      <c r="D6" s="24">
        <f>SUM(D7:D16)</f>
        <v>7248.91</v>
      </c>
      <c r="E6" s="24"/>
    </row>
    <row r="7" spans="1:5" ht="28.5" customHeight="1">
      <c r="A7" s="34">
        <v>30101</v>
      </c>
      <c r="B7" s="34" t="s">
        <v>102</v>
      </c>
      <c r="C7" s="24">
        <f>D7+E7</f>
        <v>1562.45</v>
      </c>
      <c r="D7" s="24">
        <v>1562.45</v>
      </c>
      <c r="E7" s="24"/>
    </row>
    <row r="8" spans="1:5" ht="28.5" customHeight="1">
      <c r="A8" s="34">
        <v>30102</v>
      </c>
      <c r="B8" s="34" t="s">
        <v>103</v>
      </c>
      <c r="C8" s="24">
        <f>D8+E8</f>
        <v>1009.3</v>
      </c>
      <c r="D8" s="24">
        <v>1009.3</v>
      </c>
      <c r="E8" s="24"/>
    </row>
    <row r="9" spans="1:5" ht="28.5" customHeight="1">
      <c r="A9" s="34">
        <v>30103</v>
      </c>
      <c r="B9" s="34" t="s">
        <v>104</v>
      </c>
      <c r="C9" s="24">
        <f>D9+E9</f>
        <v>480</v>
      </c>
      <c r="D9" s="24">
        <v>480</v>
      </c>
      <c r="E9" s="24"/>
    </row>
    <row r="10" spans="1:5" ht="28.5" customHeight="1">
      <c r="A10" s="34">
        <v>30106</v>
      </c>
      <c r="B10" s="34" t="s">
        <v>105</v>
      </c>
      <c r="C10" s="35">
        <f>D10+E10</f>
        <v>100</v>
      </c>
      <c r="D10" s="24">
        <v>100</v>
      </c>
      <c r="E10" s="24"/>
    </row>
    <row r="11" spans="1:5" ht="28.5" customHeight="1">
      <c r="A11" s="34">
        <v>30107</v>
      </c>
      <c r="B11" s="36" t="s">
        <v>106</v>
      </c>
      <c r="C11" s="24">
        <f t="shared" ref="C11:C16" si="0">D11+E11</f>
        <v>992.84</v>
      </c>
      <c r="D11" s="24">
        <v>992.84</v>
      </c>
      <c r="E11" s="24"/>
    </row>
    <row r="12" spans="1:5" ht="28.5" customHeight="1">
      <c r="A12" s="34">
        <v>30108</v>
      </c>
      <c r="B12" s="34" t="s">
        <v>107</v>
      </c>
      <c r="C12" s="24">
        <f t="shared" si="0"/>
        <v>404.1</v>
      </c>
      <c r="D12" s="24">
        <v>404.1</v>
      </c>
      <c r="E12" s="24"/>
    </row>
    <row r="13" spans="1:5" ht="28.5" customHeight="1">
      <c r="A13" s="34">
        <v>30110</v>
      </c>
      <c r="B13" s="34" t="s">
        <v>108</v>
      </c>
      <c r="C13" s="24">
        <f t="shared" si="0"/>
        <v>247.05</v>
      </c>
      <c r="D13" s="24">
        <v>247.05</v>
      </c>
      <c r="E13" s="24"/>
    </row>
    <row r="14" spans="1:5" ht="28.5" customHeight="1">
      <c r="A14" s="34">
        <v>30112</v>
      </c>
      <c r="B14" s="34" t="s">
        <v>109</v>
      </c>
      <c r="C14" s="24">
        <f t="shared" si="0"/>
        <v>97</v>
      </c>
      <c r="D14" s="24">
        <v>97</v>
      </c>
      <c r="E14" s="24"/>
    </row>
    <row r="15" spans="1:5" ht="28.5" customHeight="1">
      <c r="A15" s="34">
        <v>30113</v>
      </c>
      <c r="B15" s="34" t="s">
        <v>110</v>
      </c>
      <c r="C15" s="24">
        <f t="shared" si="0"/>
        <v>750</v>
      </c>
      <c r="D15" s="24">
        <v>750</v>
      </c>
      <c r="E15" s="24"/>
    </row>
    <row r="16" spans="1:5" ht="28.5" customHeight="1">
      <c r="A16" s="34">
        <v>30199</v>
      </c>
      <c r="B16" s="36" t="s">
        <v>111</v>
      </c>
      <c r="C16" s="24">
        <f t="shared" si="0"/>
        <v>1606.17</v>
      </c>
      <c r="D16" s="24">
        <v>1606.17</v>
      </c>
      <c r="E16" s="24"/>
    </row>
    <row r="17" spans="1:5" ht="28.5" customHeight="1">
      <c r="A17" s="34">
        <v>302</v>
      </c>
      <c r="B17" s="34" t="s">
        <v>112</v>
      </c>
      <c r="C17" s="24">
        <f>SUM(C18:C35)</f>
        <v>5184.5</v>
      </c>
      <c r="D17" s="24"/>
      <c r="E17" s="24">
        <f>SUM(E18:E35)</f>
        <v>5184.5</v>
      </c>
    </row>
    <row r="18" spans="1:5" ht="28.5" customHeight="1">
      <c r="A18" s="34">
        <v>30201</v>
      </c>
      <c r="B18" s="34" t="s">
        <v>113</v>
      </c>
      <c r="C18" s="24">
        <v>55</v>
      </c>
      <c r="D18" s="24"/>
      <c r="E18" s="24">
        <v>55</v>
      </c>
    </row>
    <row r="19" spans="1:5" ht="28.5" customHeight="1">
      <c r="A19" s="34">
        <v>30202</v>
      </c>
      <c r="B19" s="34" t="s">
        <v>114</v>
      </c>
      <c r="C19" s="24">
        <v>60</v>
      </c>
      <c r="D19" s="24"/>
      <c r="E19" s="24">
        <v>60</v>
      </c>
    </row>
    <row r="20" spans="1:5" ht="28.5" customHeight="1">
      <c r="A20" s="34">
        <v>30203</v>
      </c>
      <c r="B20" s="37" t="s">
        <v>115</v>
      </c>
      <c r="C20" s="24">
        <v>45</v>
      </c>
      <c r="D20" s="24"/>
      <c r="E20" s="24">
        <v>45</v>
      </c>
    </row>
    <row r="21" spans="1:5" ht="28.5" customHeight="1">
      <c r="A21" s="34">
        <v>30205</v>
      </c>
      <c r="B21" s="34" t="s">
        <v>116</v>
      </c>
      <c r="C21" s="24">
        <v>150</v>
      </c>
      <c r="D21" s="24"/>
      <c r="E21" s="24">
        <v>150</v>
      </c>
    </row>
    <row r="22" spans="1:5" ht="28.5" customHeight="1">
      <c r="A22" s="34">
        <v>30206</v>
      </c>
      <c r="B22" s="34" t="s">
        <v>117</v>
      </c>
      <c r="C22" s="24">
        <v>200</v>
      </c>
      <c r="D22" s="24"/>
      <c r="E22" s="24">
        <v>200</v>
      </c>
    </row>
    <row r="23" spans="1:5" ht="28.5" customHeight="1">
      <c r="A23" s="34">
        <v>30207</v>
      </c>
      <c r="B23" s="34" t="s">
        <v>118</v>
      </c>
      <c r="C23" s="24">
        <v>10</v>
      </c>
      <c r="D23" s="24"/>
      <c r="E23" s="24">
        <v>10</v>
      </c>
    </row>
    <row r="24" spans="1:5" ht="28.5" customHeight="1">
      <c r="A24" s="34">
        <v>30209</v>
      </c>
      <c r="B24" s="34" t="s">
        <v>119</v>
      </c>
      <c r="C24" s="24">
        <v>300</v>
      </c>
      <c r="D24" s="24"/>
      <c r="E24" s="24">
        <v>300</v>
      </c>
    </row>
    <row r="25" spans="1:5" ht="28.5" customHeight="1">
      <c r="A25" s="34">
        <v>30211</v>
      </c>
      <c r="B25" s="34" t="s">
        <v>120</v>
      </c>
      <c r="C25" s="38">
        <v>100</v>
      </c>
      <c r="D25" s="38"/>
      <c r="E25" s="38">
        <v>100</v>
      </c>
    </row>
    <row r="26" spans="1:5" ht="28.5" customHeight="1">
      <c r="A26" s="34">
        <v>30213</v>
      </c>
      <c r="B26" s="34" t="s">
        <v>121</v>
      </c>
      <c r="C26" s="38">
        <v>196.5</v>
      </c>
      <c r="D26" s="38"/>
      <c r="E26" s="38">
        <v>196.5</v>
      </c>
    </row>
    <row r="27" spans="1:5" ht="28.5" customHeight="1">
      <c r="A27" s="34">
        <v>30214</v>
      </c>
      <c r="B27" s="34" t="s">
        <v>122</v>
      </c>
      <c r="C27" s="38">
        <v>70</v>
      </c>
      <c r="D27" s="38"/>
      <c r="E27" s="38">
        <v>70</v>
      </c>
    </row>
    <row r="28" spans="1:5" ht="28.5" customHeight="1">
      <c r="A28" s="34">
        <v>30216</v>
      </c>
      <c r="B28" s="37" t="s">
        <v>123</v>
      </c>
      <c r="C28" s="38">
        <v>170</v>
      </c>
      <c r="D28" s="38"/>
      <c r="E28" s="38">
        <v>170</v>
      </c>
    </row>
    <row r="29" spans="1:5" ht="28.5" customHeight="1">
      <c r="A29" s="34">
        <v>30217</v>
      </c>
      <c r="B29" s="37" t="s">
        <v>124</v>
      </c>
      <c r="C29" s="38">
        <v>4</v>
      </c>
      <c r="D29" s="38"/>
      <c r="E29" s="38">
        <v>4</v>
      </c>
    </row>
    <row r="30" spans="1:5" ht="28.5" customHeight="1">
      <c r="A30" s="34">
        <v>30218</v>
      </c>
      <c r="B30" s="37" t="s">
        <v>125</v>
      </c>
      <c r="C30" s="38">
        <v>80</v>
      </c>
      <c r="D30" s="38"/>
      <c r="E30" s="38">
        <v>80</v>
      </c>
    </row>
    <row r="31" spans="1:5" ht="28.5" customHeight="1">
      <c r="A31" s="34">
        <v>30226</v>
      </c>
      <c r="B31" s="37" t="s">
        <v>126</v>
      </c>
      <c r="C31" s="38">
        <v>271.60000000000002</v>
      </c>
      <c r="D31" s="38"/>
      <c r="E31" s="38">
        <v>271.60000000000002</v>
      </c>
    </row>
    <row r="32" spans="1:5" ht="28.5" customHeight="1">
      <c r="A32" s="34">
        <v>30228</v>
      </c>
      <c r="B32" s="37" t="s">
        <v>127</v>
      </c>
      <c r="C32" s="24"/>
      <c r="D32" s="24"/>
      <c r="E32" s="24"/>
    </row>
    <row r="33" spans="1:5" ht="28.5" customHeight="1">
      <c r="A33" s="34">
        <v>30299</v>
      </c>
      <c r="B33" s="37" t="s">
        <v>128</v>
      </c>
      <c r="C33" s="24">
        <v>3387.9</v>
      </c>
      <c r="D33" s="24"/>
      <c r="E33" s="24">
        <v>3387.9</v>
      </c>
    </row>
    <row r="34" spans="1:5" ht="28.5" customHeight="1">
      <c r="A34" s="34">
        <v>30231</v>
      </c>
      <c r="B34" s="37" t="s">
        <v>129</v>
      </c>
      <c r="C34" s="24">
        <v>4.5</v>
      </c>
      <c r="D34" s="24"/>
      <c r="E34" s="24">
        <v>4.5</v>
      </c>
    </row>
    <row r="35" spans="1:5" ht="28.5" customHeight="1">
      <c r="A35" s="34">
        <v>30239</v>
      </c>
      <c r="B35" s="36" t="s">
        <v>130</v>
      </c>
      <c r="C35" s="24">
        <v>80</v>
      </c>
      <c r="D35" s="24"/>
      <c r="E35" s="24">
        <v>80</v>
      </c>
    </row>
    <row r="36" spans="1:5" ht="28.5" customHeight="1">
      <c r="A36" s="34">
        <v>303</v>
      </c>
      <c r="B36" s="37" t="s">
        <v>131</v>
      </c>
      <c r="C36" s="24">
        <f>SUM(C37)</f>
        <v>1820</v>
      </c>
      <c r="D36" s="24">
        <f>SUM(D37)</f>
        <v>1100</v>
      </c>
      <c r="E36" s="24">
        <f>SUM(E37)</f>
        <v>720</v>
      </c>
    </row>
    <row r="37" spans="1:5" ht="28.5" customHeight="1">
      <c r="A37" s="34">
        <v>30399</v>
      </c>
      <c r="B37" s="37" t="s">
        <v>132</v>
      </c>
      <c r="C37" s="24">
        <f t="shared" ref="C37:C45" si="1">D37+E37</f>
        <v>1820</v>
      </c>
      <c r="D37" s="24">
        <v>1100</v>
      </c>
      <c r="E37" s="24">
        <v>720</v>
      </c>
    </row>
    <row r="38" spans="1:5" ht="28.5" customHeight="1">
      <c r="A38" s="34">
        <v>307</v>
      </c>
      <c r="B38" s="37" t="s">
        <v>133</v>
      </c>
      <c r="C38" s="24">
        <f t="shared" si="1"/>
        <v>1056</v>
      </c>
      <c r="D38" s="24"/>
      <c r="E38" s="24">
        <v>1056</v>
      </c>
    </row>
    <row r="39" spans="1:5" ht="28.5" customHeight="1">
      <c r="A39" s="34">
        <v>30701</v>
      </c>
      <c r="B39" t="s">
        <v>134</v>
      </c>
      <c r="C39" s="24">
        <f t="shared" si="1"/>
        <v>1056</v>
      </c>
      <c r="D39" s="24"/>
      <c r="E39" s="24">
        <v>1056</v>
      </c>
    </row>
    <row r="40" spans="1:5" ht="28.5" customHeight="1">
      <c r="A40" s="34">
        <v>310</v>
      </c>
      <c r="B40" s="37" t="s">
        <v>135</v>
      </c>
      <c r="C40" s="24">
        <f t="shared" si="1"/>
        <v>13800</v>
      </c>
      <c r="D40" s="24"/>
      <c r="E40" s="24">
        <f>SUM(E41:E45)</f>
        <v>13800</v>
      </c>
    </row>
    <row r="41" spans="1:5" ht="28.5" customHeight="1">
      <c r="A41" s="34">
        <v>31001</v>
      </c>
      <c r="B41" s="37" t="s">
        <v>136</v>
      </c>
      <c r="C41" s="24">
        <f t="shared" si="1"/>
        <v>9900</v>
      </c>
      <c r="D41" s="24"/>
      <c r="E41" s="24">
        <v>9900</v>
      </c>
    </row>
    <row r="42" spans="1:5" ht="28.5" customHeight="1">
      <c r="A42" s="34">
        <v>31002</v>
      </c>
      <c r="B42" s="37" t="s">
        <v>137</v>
      </c>
      <c r="C42" s="24">
        <f t="shared" si="1"/>
        <v>50</v>
      </c>
      <c r="D42" s="24"/>
      <c r="E42" s="24">
        <v>50</v>
      </c>
    </row>
    <row r="43" spans="1:5" ht="28.5" customHeight="1">
      <c r="A43" s="34">
        <v>31003</v>
      </c>
      <c r="B43" s="37" t="s">
        <v>138</v>
      </c>
      <c r="C43" s="24">
        <f t="shared" si="1"/>
        <v>400</v>
      </c>
      <c r="D43" s="24"/>
      <c r="E43" s="24">
        <v>400</v>
      </c>
    </row>
    <row r="44" spans="1:5" ht="28.5" customHeight="1">
      <c r="A44" s="34">
        <v>31007</v>
      </c>
      <c r="B44" s="37" t="s">
        <v>139</v>
      </c>
      <c r="C44" s="24">
        <f t="shared" si="1"/>
        <v>180</v>
      </c>
      <c r="D44" s="39"/>
      <c r="E44" s="24">
        <v>180</v>
      </c>
    </row>
    <row r="45" spans="1:5" ht="28.5" customHeight="1">
      <c r="A45" s="34">
        <v>31099</v>
      </c>
      <c r="B45" s="37" t="s">
        <v>140</v>
      </c>
      <c r="C45" s="24">
        <f t="shared" si="1"/>
        <v>3270</v>
      </c>
      <c r="D45" s="39"/>
      <c r="E45" s="24">
        <v>3270</v>
      </c>
    </row>
    <row r="46" spans="1:5" ht="28.5" customHeight="1">
      <c r="A46" s="56" t="s">
        <v>141</v>
      </c>
      <c r="B46" s="56"/>
      <c r="C46" s="39">
        <v>6796.43</v>
      </c>
      <c r="D46" s="39">
        <v>5157.43</v>
      </c>
      <c r="E46" s="39">
        <v>1639</v>
      </c>
    </row>
  </sheetData>
  <mergeCells count="4">
    <mergeCell ref="A2:E2"/>
    <mergeCell ref="A4:B4"/>
    <mergeCell ref="C4:E4"/>
    <mergeCell ref="A46:B46"/>
  </mergeCells>
  <phoneticPr fontId="21" type="noConversion"/>
  <printOptions horizontalCentered="1"/>
  <pageMargins left="0.47" right="0.43" top="0.55000000000000004" bottom="0.27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zoomScale="85" zoomScaleNormal="85" workbookViewId="0">
      <selection activeCell="D14" sqref="D14"/>
    </sheetView>
  </sheetViews>
  <sheetFormatPr defaultColWidth="10" defaultRowHeight="14"/>
  <cols>
    <col min="1" max="1" width="10.453125" customWidth="1"/>
    <col min="2" max="2" width="27.90625" customWidth="1"/>
    <col min="3" max="8" width="16.7265625" style="26" customWidth="1"/>
    <col min="9" max="9" width="9.81640625" customWidth="1"/>
  </cols>
  <sheetData>
    <row r="1" spans="1:8" ht="19.5" customHeight="1">
      <c r="A1" s="21" t="s">
        <v>142</v>
      </c>
      <c r="C1" s="27"/>
      <c r="D1" s="27"/>
      <c r="E1" s="27"/>
      <c r="F1" s="27"/>
      <c r="G1" s="27"/>
      <c r="H1" s="27"/>
    </row>
    <row r="2" spans="1:8" ht="38.25" customHeight="1">
      <c r="A2" s="55" t="s">
        <v>187</v>
      </c>
      <c r="B2" s="55"/>
      <c r="C2" s="55"/>
      <c r="D2" s="55"/>
      <c r="E2" s="55"/>
      <c r="F2" s="55"/>
      <c r="G2" s="55"/>
      <c r="H2" s="55"/>
    </row>
    <row r="3" spans="1:8" ht="15" customHeight="1">
      <c r="A3" s="1" t="s">
        <v>49</v>
      </c>
      <c r="B3" t="s">
        <v>50</v>
      </c>
      <c r="C3" s="3"/>
      <c r="D3" s="3"/>
      <c r="E3" s="3"/>
      <c r="F3" s="3"/>
      <c r="G3" s="3"/>
      <c r="H3" s="22" t="s">
        <v>3</v>
      </c>
    </row>
    <row r="4" spans="1:8" ht="39.75" customHeight="1">
      <c r="A4" s="56" t="s">
        <v>51</v>
      </c>
      <c r="B4" s="56"/>
      <c r="C4" s="56" t="s">
        <v>143</v>
      </c>
      <c r="D4" s="56"/>
      <c r="E4" s="56"/>
      <c r="F4" s="56"/>
      <c r="G4" s="56"/>
      <c r="H4" s="56"/>
    </row>
    <row r="5" spans="1:8" ht="39.75" customHeight="1">
      <c r="A5" s="56" t="s">
        <v>144</v>
      </c>
      <c r="B5" s="56" t="s">
        <v>145</v>
      </c>
      <c r="C5" s="56" t="s">
        <v>57</v>
      </c>
      <c r="D5" s="56" t="s">
        <v>146</v>
      </c>
      <c r="E5" s="56" t="s">
        <v>147</v>
      </c>
      <c r="F5" s="56"/>
      <c r="G5" s="56"/>
      <c r="H5" s="56" t="s">
        <v>124</v>
      </c>
    </row>
    <row r="6" spans="1:8" ht="39.75" customHeight="1">
      <c r="A6" s="56"/>
      <c r="B6" s="56"/>
      <c r="C6" s="56"/>
      <c r="D6" s="56"/>
      <c r="E6" s="5" t="s">
        <v>66</v>
      </c>
      <c r="F6" s="5" t="s">
        <v>148</v>
      </c>
      <c r="G6" s="5" t="s">
        <v>149</v>
      </c>
      <c r="H6" s="56"/>
    </row>
    <row r="7" spans="1:8" ht="39.75" customHeight="1">
      <c r="A7" s="28" t="s">
        <v>69</v>
      </c>
      <c r="B7" s="29" t="s">
        <v>50</v>
      </c>
      <c r="C7" s="30">
        <v>8.5</v>
      </c>
      <c r="D7" s="31">
        <v>0</v>
      </c>
      <c r="E7" s="31">
        <v>4.5</v>
      </c>
      <c r="F7" s="31">
        <v>0</v>
      </c>
      <c r="G7" s="31">
        <v>4.5</v>
      </c>
      <c r="H7" s="31">
        <v>4</v>
      </c>
    </row>
    <row r="8" spans="1:8">
      <c r="A8" s="32" t="s">
        <v>150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honeticPr fontId="21" type="noConversion"/>
  <printOptions horizontalCentered="1"/>
  <pageMargins left="0.43" right="0.47" top="0.59" bottom="0.27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"/>
  <sheetViews>
    <sheetView workbookViewId="0">
      <selection activeCell="A3" sqref="A3"/>
    </sheetView>
  </sheetViews>
  <sheetFormatPr defaultColWidth="10" defaultRowHeight="14"/>
  <cols>
    <col min="1" max="5" width="26.90625" customWidth="1"/>
    <col min="6" max="6" width="9.81640625" customWidth="1"/>
  </cols>
  <sheetData>
    <row r="1" spans="1:5" ht="20.25" customHeight="1">
      <c r="A1" s="21" t="s">
        <v>151</v>
      </c>
      <c r="B1" s="3"/>
      <c r="C1" s="3"/>
      <c r="D1" s="3"/>
      <c r="E1" s="3"/>
    </row>
    <row r="2" spans="1:5" ht="35.25" customHeight="1">
      <c r="A2" s="55" t="s">
        <v>152</v>
      </c>
      <c r="B2" s="55"/>
      <c r="C2" s="55"/>
      <c r="D2" s="55"/>
      <c r="E2" s="55"/>
    </row>
    <row r="3" spans="1:5" s="1" customFormat="1" ht="15.75" customHeight="1">
      <c r="A3" s="4" t="s">
        <v>2</v>
      </c>
      <c r="B3" s="4"/>
      <c r="C3" s="4"/>
      <c r="D3" s="4"/>
      <c r="E3" s="22" t="s">
        <v>3</v>
      </c>
    </row>
    <row r="4" spans="1:5" ht="28.5" customHeight="1">
      <c r="A4" s="56" t="s">
        <v>90</v>
      </c>
      <c r="B4" s="56" t="s">
        <v>91</v>
      </c>
      <c r="C4" s="56" t="s">
        <v>153</v>
      </c>
      <c r="D4" s="56"/>
      <c r="E4" s="56"/>
    </row>
    <row r="5" spans="1:5" ht="28.5" customHeight="1">
      <c r="A5" s="56"/>
      <c r="B5" s="56"/>
      <c r="C5" s="5" t="s">
        <v>57</v>
      </c>
      <c r="D5" s="5" t="s">
        <v>72</v>
      </c>
      <c r="E5" s="5" t="s">
        <v>73</v>
      </c>
    </row>
    <row r="6" spans="1:5" ht="28.5" customHeight="1">
      <c r="A6" s="23"/>
      <c r="B6" s="23"/>
      <c r="C6" s="24"/>
      <c r="D6" s="24"/>
      <c r="E6" s="24"/>
    </row>
    <row r="7" spans="1:5" ht="28.5" customHeight="1">
      <c r="A7" s="23"/>
      <c r="B7" s="23"/>
      <c r="C7" s="24"/>
      <c r="D7" s="24"/>
      <c r="E7" s="24"/>
    </row>
    <row r="8" spans="1:5" ht="28.5" customHeight="1">
      <c r="A8" s="23"/>
      <c r="B8" s="23"/>
      <c r="C8" s="24"/>
      <c r="D8" s="24"/>
      <c r="E8" s="24"/>
    </row>
    <row r="9" spans="1:5" ht="28.5" customHeight="1">
      <c r="A9" s="56" t="s">
        <v>97</v>
      </c>
      <c r="B9" s="56"/>
      <c r="C9" s="8"/>
      <c r="D9" s="8"/>
      <c r="E9" s="8"/>
    </row>
    <row r="10" spans="1:5">
      <c r="A10" s="25" t="s">
        <v>154</v>
      </c>
    </row>
    <row r="11" spans="1:5">
      <c r="A11" s="25" t="s">
        <v>155</v>
      </c>
    </row>
  </sheetData>
  <mergeCells count="5">
    <mergeCell ref="A2:E2"/>
    <mergeCell ref="C4:E4"/>
    <mergeCell ref="A9:B9"/>
    <mergeCell ref="A4:A5"/>
    <mergeCell ref="B4:B5"/>
  </mergeCells>
  <phoneticPr fontId="21" type="noConversion"/>
  <printOptions horizontalCentered="1"/>
  <pageMargins left="0.43" right="0.31" top="0.55000000000000004" bottom="0.27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4"/>
  <sheetViews>
    <sheetView workbookViewId="0">
      <selection activeCell="A12" sqref="A12:XFD13"/>
    </sheetView>
  </sheetViews>
  <sheetFormatPr defaultColWidth="9.08984375" defaultRowHeight="12.5"/>
  <cols>
    <col min="1" max="3" width="3.08984375" style="10" customWidth="1"/>
    <col min="4" max="4" width="37.36328125" style="10" customWidth="1"/>
    <col min="5" max="7" width="16" style="10" customWidth="1"/>
    <col min="8" max="8" width="9.81640625" style="10" customWidth="1"/>
    <col min="9" max="16384" width="9.08984375" style="10"/>
  </cols>
  <sheetData>
    <row r="1" spans="1:8" ht="12.75" customHeight="1">
      <c r="G1" s="15"/>
      <c r="H1" s="16"/>
    </row>
    <row r="2" spans="1:8" s="11" customFormat="1" ht="29" customHeight="1">
      <c r="A2" s="60" t="s">
        <v>156</v>
      </c>
      <c r="B2" s="60"/>
      <c r="C2" s="60"/>
      <c r="D2" s="60"/>
      <c r="E2" s="60"/>
      <c r="F2" s="60"/>
      <c r="G2" s="60"/>
      <c r="H2" s="16"/>
    </row>
    <row r="3" spans="1:8" ht="12.75" customHeight="1">
      <c r="G3" s="15"/>
      <c r="H3" s="16"/>
    </row>
    <row r="4" spans="1:8" ht="24" customHeight="1">
      <c r="A4" s="61" t="s">
        <v>2</v>
      </c>
      <c r="B4" s="61"/>
      <c r="C4" s="61"/>
      <c r="D4" s="61"/>
      <c r="E4" s="61"/>
      <c r="G4" s="15" t="s">
        <v>157</v>
      </c>
      <c r="H4" s="16"/>
    </row>
    <row r="5" spans="1:8" ht="22" customHeight="1">
      <c r="A5" s="62" t="s">
        <v>80</v>
      </c>
      <c r="B5" s="63"/>
      <c r="C5" s="63"/>
      <c r="D5" s="63"/>
      <c r="E5" s="64" t="s">
        <v>158</v>
      </c>
      <c r="F5" s="64"/>
      <c r="G5" s="64"/>
      <c r="H5" s="16"/>
    </row>
    <row r="6" spans="1:8" ht="15.65" customHeight="1">
      <c r="A6" s="73" t="s">
        <v>159</v>
      </c>
      <c r="B6" s="72"/>
      <c r="C6" s="72"/>
      <c r="D6" s="70" t="s">
        <v>91</v>
      </c>
      <c r="E6" s="72" t="s">
        <v>57</v>
      </c>
      <c r="F6" s="72" t="s">
        <v>72</v>
      </c>
      <c r="G6" s="72" t="s">
        <v>73</v>
      </c>
      <c r="H6" s="16"/>
    </row>
    <row r="7" spans="1:8" ht="15.65" customHeight="1">
      <c r="A7" s="73"/>
      <c r="B7" s="72"/>
      <c r="C7" s="72"/>
      <c r="D7" s="70"/>
      <c r="E7" s="72"/>
      <c r="F7" s="72"/>
      <c r="G7" s="72"/>
      <c r="H7" s="16"/>
    </row>
    <row r="8" spans="1:8" ht="15.65" customHeight="1">
      <c r="A8" s="74"/>
      <c r="B8" s="75"/>
      <c r="C8" s="75"/>
      <c r="D8" s="71"/>
      <c r="E8" s="72"/>
      <c r="F8" s="72"/>
      <c r="G8" s="72"/>
      <c r="H8" s="16"/>
    </row>
    <row r="9" spans="1:8" ht="26" customHeight="1">
      <c r="A9" s="65" t="s">
        <v>160</v>
      </c>
      <c r="B9" s="66"/>
      <c r="C9" s="66"/>
      <c r="D9" s="66"/>
      <c r="E9" s="17" t="s">
        <v>161</v>
      </c>
      <c r="F9" s="17" t="s">
        <v>162</v>
      </c>
      <c r="G9" s="17" t="s">
        <v>163</v>
      </c>
      <c r="H9" s="16"/>
    </row>
    <row r="10" spans="1:8" ht="26" customHeight="1">
      <c r="A10" s="65" t="s">
        <v>57</v>
      </c>
      <c r="B10" s="66"/>
      <c r="C10" s="66"/>
      <c r="D10" s="66"/>
      <c r="E10" s="18">
        <v>0</v>
      </c>
      <c r="F10" s="18">
        <v>0</v>
      </c>
      <c r="G10" s="18">
        <v>0</v>
      </c>
      <c r="H10" s="16"/>
    </row>
    <row r="11" spans="1:8" ht="26" customHeight="1">
      <c r="A11" s="67" t="s">
        <v>164</v>
      </c>
      <c r="B11" s="68"/>
      <c r="C11" s="68"/>
      <c r="D11" s="19" t="s">
        <v>164</v>
      </c>
      <c r="E11" s="18" t="s">
        <v>164</v>
      </c>
      <c r="F11" s="18" t="s">
        <v>164</v>
      </c>
      <c r="G11" s="18" t="s">
        <v>164</v>
      </c>
      <c r="H11" s="16"/>
    </row>
    <row r="12" spans="1:8" s="12" customFormat="1" ht="14">
      <c r="A12" s="69" t="s">
        <v>165</v>
      </c>
      <c r="B12" s="69"/>
      <c r="C12" s="69"/>
      <c r="D12" s="69"/>
      <c r="E12" s="69"/>
      <c r="F12" s="69"/>
      <c r="G12" s="69"/>
      <c r="H12" s="20"/>
    </row>
    <row r="13" spans="1:8" s="13" customFormat="1" ht="15.65" customHeight="1">
      <c r="A13" s="69" t="s">
        <v>166</v>
      </c>
      <c r="B13" s="69"/>
      <c r="C13" s="69"/>
      <c r="D13" s="69"/>
      <c r="E13" s="69"/>
      <c r="F13" s="69"/>
      <c r="G13" s="69"/>
      <c r="H13" s="20"/>
    </row>
    <row r="14" spans="1:8" s="14" customFormat="1" ht="12" customHeight="1">
      <c r="H14" s="16"/>
    </row>
  </sheetData>
  <mergeCells count="14">
    <mergeCell ref="A10:D10"/>
    <mergeCell ref="A11:C11"/>
    <mergeCell ref="A12:G12"/>
    <mergeCell ref="A13:G13"/>
    <mergeCell ref="D6:D8"/>
    <mergeCell ref="E6:E8"/>
    <mergeCell ref="F6:F8"/>
    <mergeCell ref="G6:G8"/>
    <mergeCell ref="A6:C8"/>
    <mergeCell ref="A2:G2"/>
    <mergeCell ref="A4:E4"/>
    <mergeCell ref="A5:D5"/>
    <mergeCell ref="E5:G5"/>
    <mergeCell ref="A9:D9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一般公共预算“三公”经费支出预算表</vt:lpstr>
      <vt:lpstr>政府性基金</vt:lpstr>
      <vt:lpstr>国有资本经营预算支出表</vt:lpstr>
      <vt:lpstr>项目支出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wei xiao</cp:lastModifiedBy>
  <cp:revision>3</cp:revision>
  <dcterms:created xsi:type="dcterms:W3CDTF">2023-02-08T05:49:00Z</dcterms:created>
  <dcterms:modified xsi:type="dcterms:W3CDTF">2024-10-25T05:25:36Z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2052-12.1.0.18608</vt:lpwstr>
  </property>
</Properties>
</file>