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0745" windowHeight="9555" activeTab="2"/>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25725"/>
</workbook>
</file>

<file path=xl/calcChain.xml><?xml version="1.0" encoding="utf-8"?>
<calcChain xmlns="http://schemas.openxmlformats.org/spreadsheetml/2006/main">
  <c r="I19" i="3"/>
  <c r="C19"/>
  <c r="F20"/>
  <c r="F19" s="1"/>
  <c r="G20"/>
  <c r="G19" s="1"/>
  <c r="H20"/>
  <c r="H19" s="1"/>
  <c r="D20"/>
  <c r="D19" s="1"/>
  <c r="I21"/>
  <c r="I20" s="1"/>
  <c r="H21"/>
</calcChain>
</file>

<file path=xl/sharedStrings.xml><?xml version="1.0" encoding="utf-8"?>
<sst xmlns="http://schemas.openxmlformats.org/spreadsheetml/2006/main" count="1148" uniqueCount="437">
  <si>
    <t>公开01表</t>
  </si>
  <si>
    <t>收支预算总表</t>
  </si>
  <si>
    <t>部门：</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</si>
  <si>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</si>
  <si>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</si>
  <si>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</si>
  <si>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</si>
  <si>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</si>
  <si>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</si>
  <si>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</si>
  <si>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</si>
  <si>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</si>
  <si>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</si>
  <si>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</si>
  <si>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</si>
  <si>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</si>
  <si>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</si>
  <si>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</si>
  <si>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</si>
  <si>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</si>
  <si>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</si>
  <si>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</si>
  <si>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</si>
  <si>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</si>
  <si>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</si>
  <si>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</si>
  <si>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</si>
  <si>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</si>
  <si>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</si>
  <si>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</si>
  <si>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</si>
  <si>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</si>
  <si>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</si>
  <si>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</si>
  <si>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</si>
  <si>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</si>
  <si>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</si>
  <si>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</si>
  <si>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</si>
  <si>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</si>
  <si>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</si>
  <si>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</si>
  <si>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</si>
  <si>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</si>
  <si>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</si>
  <si>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</si>
  <si>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</si>
  <si>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</si>
  <si>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</si>
  <si>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</si>
  <si>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</si>
  <si>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</si>
  <si>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</si>
  <si>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</si>
  <si>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</si>
  <si>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</si>
  <si>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</si>
  <si>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</si>
  <si>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</si>
  <si>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</si>
  <si>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</si>
  <si>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</si>
  <si>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</si>
  <si>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</si>
  <si>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</si>
  <si>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</si>
  <si>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</si>
  <si>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</si>
  <si>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</si>
  <si>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</si>
  <si>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</si>
  <si>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</si>
  <si>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</si>
  <si>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</si>
  <si>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</si>
  <si>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</si>
  <si>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</si>
  <si>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</si>
  <si>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</si>
  <si>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</si>
  <si>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</si>
  <si>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</si>
  <si>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</si>
  <si>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</si>
  <si>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</si>
  <si>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</si>
  <si>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</si>
  <si>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</si>
  <si>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</si>
  <si>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</si>
  <si>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</si>
  <si>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</si>
  <si>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</si>
  <si>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</si>
  <si>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</si>
  <si>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</si>
  <si>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</si>
  <si>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</si>
  <si>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合计：</t>
  </si>
  <si>
    <t>公开06表</t>
  </si>
  <si>
    <t>一般公共预算基本支出预算表</t>
  </si>
  <si>
    <t>部门预算支出经济分类科目</t>
  </si>
  <si>
    <t>本年一般公共预算基本支出</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</si>
  <si>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</si>
  <si>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</si>
  <si>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</si>
  <si>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</si>
  <si>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</si>
  <si>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</si>
  <si>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</si>
  <si>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</si>
  <si>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</si>
  <si>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</si>
  <si>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</si>
  <si>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</si>
  <si>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</si>
  <si>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</si>
  <si>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</si>
  <si>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</si>
  <si>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</si>
  <si>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</si>
  <si>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</si>
  <si>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</si>
  <si>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</si>
  <si>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</si>
  <si>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</si>
  <si>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</si>
  <si>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</si>
  <si>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</si>
  <si>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</si>
  <si>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</si>
  <si>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</si>
  <si>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</si>
  <si>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</si>
  <si>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r>
      <rPr>
        <sz val="10"/>
        <color rgb="FF000000"/>
        <rFont val="宋体"/>
        <charset val="134"/>
      </rPr>
      <t>公开</t>
    </r>
    <r>
      <rPr>
        <sz val="10"/>
        <color rgb="FF000000"/>
        <rFont val="Arial"/>
        <family val="2"/>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</si>
  <si>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</si>
  <si>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</si>
  <si>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</si>
  <si>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</si>
  <si>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</si>
  <si>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</si>
  <si>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</si>
  <si>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</si>
  <si>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</si>
  <si>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</si>
  <si>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</si>
  <si>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</si>
  <si>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</si>
  <si>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</si>
  <si>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</si>
  <si>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</si>
  <si>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</si>
  <si>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</si>
  <si>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</si>
  <si>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</si>
  <si>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</si>
  <si>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</si>
  <si>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</si>
  <si>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</si>
  <si>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经济成本指标</t>
  </si>
  <si>
    <t>社会成本指标</t>
  </si>
  <si>
    <t>生态环境成本指标</t>
  </si>
  <si>
    <t>数量指标</t>
  </si>
  <si>
    <t>质量指标</t>
  </si>
  <si>
    <t>时效指标</t>
  </si>
  <si>
    <t>经济效益指标</t>
  </si>
  <si>
    <t>社会效益指标</t>
  </si>
  <si>
    <t>生态效益指标</t>
  </si>
  <si>
    <t>可持续影响指标</t>
  </si>
  <si>
    <t>服务对象满意度指标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</si>
  <si>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</si>
  <si>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</si>
  <si>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</si>
  <si>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</si>
  <si>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</si>
  <si>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</si>
  <si>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</si>
  <si>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</si>
  <si>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</si>
  <si>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</si>
  <si>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</si>
  <si>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</si>
  <si>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</si>
  <si>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</si>
  <si>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</si>
  <si>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部门：305_怀化市自然资源和规划局</t>
  </si>
  <si>
    <t>部门：305001_怀化市自然资源和规划局</t>
    <phoneticPr fontId="18" type="noConversion"/>
  </si>
  <si>
    <t>总计：</t>
  </si>
  <si>
    <t xml:space="preserve">  305001</t>
  </si>
  <si>
    <t>怀化市自然资源和规划局</t>
  </si>
  <si>
    <t>部门：305001_怀化市自然资源和规划局</t>
    <phoneticPr fontId="18" type="noConversion"/>
  </si>
  <si>
    <t>公用经费（含工会经费、福利费、离退休人员公用经费、车补）</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</si>
  <si>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</si>
  <si>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</si>
  <si>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</si>
  <si>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</si>
  <si>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</si>
  <si>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</si>
  <si>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</si>
  <si>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</si>
  <si>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</si>
  <si>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</si>
  <si>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</si>
  <si>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</si>
  <si>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</si>
  <si>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</si>
  <si>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220</t>
  </si>
  <si>
    <t>自然资源海洋气象等支出</t>
  </si>
  <si>
    <t xml:space="preserve">  22001</t>
  </si>
  <si>
    <t xml:space="preserve">  自然资源事务</t>
  </si>
  <si>
    <t xml:space="preserve">   2200101</t>
  </si>
  <si>
    <t xml:space="preserve">   行政运行</t>
  </si>
  <si>
    <t xml:space="preserve">   2200114</t>
  </si>
  <si>
    <t xml:space="preserve">   地质勘查与矿产资源管理</t>
  </si>
  <si>
    <t>212</t>
  </si>
  <si>
    <t>城乡社区支出</t>
  </si>
  <si>
    <t xml:space="preserve">  21299</t>
  </si>
  <si>
    <t xml:space="preserve">  其他城乡社区支出</t>
  </si>
  <si>
    <t xml:space="preserve">   2129999</t>
  </si>
  <si>
    <t xml:space="preserve">   其他城乡社区支出</t>
  </si>
  <si>
    <t>总计:</t>
  </si>
  <si>
    <t>302</t>
  </si>
  <si>
    <t>商品和服务支出</t>
  </si>
  <si>
    <t xml:space="preserve">  其他商品和服务支出</t>
  </si>
  <si>
    <t xml:space="preserve">  30299</t>
  </si>
  <si>
    <t xml:space="preserve">  30228</t>
  </si>
  <si>
    <t xml:space="preserve">  工会经费</t>
  </si>
  <si>
    <t xml:space="preserve">  30239</t>
  </si>
  <si>
    <t xml:space="preserve">  其他交通费用</t>
  </si>
  <si>
    <t xml:space="preserve">  30229</t>
  </si>
  <si>
    <t xml:space="preserve">  福利费</t>
  </si>
  <si>
    <t>对个人和家庭的补助</t>
  </si>
  <si>
    <t>303</t>
  </si>
  <si>
    <t xml:space="preserve">  其他对个人和家庭的补助</t>
  </si>
  <si>
    <t xml:space="preserve">  30399</t>
  </si>
  <si>
    <t xml:space="preserve">  30305</t>
  </si>
  <si>
    <t xml:space="preserve">  生活补助</t>
  </si>
  <si>
    <t>301</t>
  </si>
  <si>
    <t>工资福利支出</t>
  </si>
  <si>
    <t xml:space="preserve">  30108</t>
  </si>
  <si>
    <t xml:space="preserve">  机关事业单位基本养老保险缴费</t>
  </si>
  <si>
    <t xml:space="preserve">  30110</t>
  </si>
  <si>
    <t xml:space="preserve">  职工基本医疗保险缴费</t>
  </si>
  <si>
    <t xml:space="preserve">  住房公积金</t>
  </si>
  <si>
    <t xml:space="preserve">  30113</t>
  </si>
  <si>
    <t xml:space="preserve">  30102</t>
  </si>
  <si>
    <t xml:space="preserve">  津贴补贴</t>
  </si>
  <si>
    <t xml:space="preserve">  30103</t>
  </si>
  <si>
    <t xml:space="preserve">  奖金</t>
  </si>
  <si>
    <t xml:space="preserve">  30101</t>
  </si>
  <si>
    <t xml:space="preserve">  基本工资</t>
  </si>
  <si>
    <t xml:space="preserve">  30107</t>
  </si>
  <si>
    <t xml:space="preserve">  绩效工资</t>
  </si>
  <si>
    <t>305</t>
  </si>
  <si>
    <t xml:space="preserve">  怀化市自然资源和规划局</t>
  </si>
  <si>
    <t xml:space="preserve">  21208</t>
  </si>
  <si>
    <t xml:space="preserve">  国有土地使用权出让收入安排的支出</t>
  </si>
  <si>
    <t xml:space="preserve">   2120806</t>
  </si>
  <si>
    <t xml:space="preserve">   土地出让业务支出</t>
  </si>
  <si>
    <t>305_怀化市自然资源和规划局</t>
  </si>
  <si>
    <t xml:space="preserve">  305001_怀化市自然资源和规划局</t>
  </si>
  <si>
    <t xml:space="preserve">   其他运转类</t>
  </si>
  <si>
    <t>自然资源管理经费</t>
  </si>
  <si>
    <t>征收业务专项（工作）经费</t>
  </si>
  <si>
    <t xml:space="preserve">   特定目标类</t>
  </si>
  <si>
    <t>规划技术论证、日照分析项目</t>
  </si>
  <si>
    <t>耕地资源保护专项经费</t>
  </si>
  <si>
    <t>国土空间生态修复专项经费</t>
  </si>
  <si>
    <t>矿产资源保护专项</t>
  </si>
  <si>
    <t>国土变更调查市级核查</t>
  </si>
  <si>
    <t>自然资源权益管理专项</t>
  </si>
  <si>
    <t>国土空间规划专项</t>
  </si>
  <si>
    <t>土地资源交易印花税</t>
  </si>
  <si>
    <t>自然资源执法专项</t>
  </si>
  <si>
    <t>部门：305001_怀化市自然资源和规划局</t>
    <phoneticPr fontId="18" type="noConversion"/>
  </si>
  <si>
    <t>部门：305001怀化市自然资源和规划局</t>
  </si>
  <si>
    <t>1.依法履行全民所有土地、矿产、森林、草原、湿地、水等自然资源资产所有者职责和所有国土空间用途管制职责。2.负责自然资源调查监测评价。3.负责自然资源统一确权登记工作。4.负责自然资源资产有偿使用工作。5.负责自然资源的合理开发利用。6.负责建立空间规划体系并监督实施。7.负责统筹国土空间生态修复。8.负责组织实施最严格的耕地保护制度。9.负责管理地质勘查行业和全市地质工作。10.负责地质灾害预防和治理。11.负责矿产资源管理工作。12.负责测绘地理信息管理工作。负责基础测绘和测绘行业管理。负责测绘资质资格与信用管理，监督管理地理信息安全和市场秩序。负责指导城乡规划信息化建设和规划展示工作，负责本市规划地理信息系统建设工作。负责地图管理、地理信息公共服务工作。负责测量标志保护。承担全市地理空间数据的汇集、共享工作。负责全市航空航天遥感影像数据的统一获取、处理、提供。13.推动自然资源和规划领域科技发展。制定并实施自然资源和规划领域科技创新发展和人才培养规划、计划。组织制定技术标准、规程规范并监督实施。组织实施重大科技工程及创新能力建设，推进自然资源和规划信息化和信息资料的公共服务。开展自然资源国际合作与交流，拟定全市对外合作的自然资源政策并组织实施。14.根据市委授权，对市以下各级政府及相关部门落实市委市政府关于自然资源和国土空间规划的重大方针政策、决策部署及法律法规执行情况进行督察。查处自然资源开发利用和国土空间规划及测绘重大违法案件。指导有关行政执法工作。15.负责组织城市总体规划发展战略研究，提出统筹城乡规划、促进两型社会建设的政策建议，强化城乡规划在经济社会发展中的引领作用，推动城乡一体化进程；负责组织城镇体系规划、总体规划、详细规划的审查及报批工作。承担市政工程规划编制和规划管理工作；参与其他重大建设项目规划的可行性论证。承担全市历史文化名城相关审查报批和监督工作。16.负责城市规划区建设项目选址定点、规划设计方案和建筑工程设计方案的审查、建设用地和工程的规划管理，核发《建设项目选址意见书》《建设用地规划许可证》《建设工程规划许可证》。参与城市规划区内建设工程的可行性论证和初步设计审查。负责市本级规划批后监察管理工作。参与城乡勘察和市政工程管理工作。17.负责规划设计单位资质的管理。指导城市规划专业执业资格管理。18.负责“一体两翼”规划区内芷江镇、罗旧镇、公坪镇、中方镇、牌楼镇和桐木镇规划编制指导、规划控制和规划实施的监督。19.承担市土地管理委员会、市城乡规划委员会日常工作。20.统一领导和管理市林业局。21.完成市委、市政府交办的其他任务。</t>
  </si>
  <si>
    <r>
      <t>目标1：</t>
    </r>
    <r>
      <rPr>
        <sz val="10"/>
        <rFont val="宋体"/>
        <family val="3"/>
        <charset val="134"/>
      </rPr>
      <t xml:space="preserve">多措并举抓好耕地保护；
</t>
    </r>
    <r>
      <rPr>
        <b/>
        <sz val="10"/>
        <rFont val="宋体"/>
        <family val="3"/>
        <charset val="134"/>
      </rPr>
      <t>目标2：</t>
    </r>
    <r>
      <rPr>
        <sz val="10"/>
        <rFont val="宋体"/>
        <family val="3"/>
        <charset val="134"/>
      </rPr>
      <t xml:space="preserve">全力以赴保障高质量发展；
</t>
    </r>
    <r>
      <rPr>
        <b/>
        <sz val="10"/>
        <rFont val="宋体"/>
        <family val="3"/>
        <charset val="134"/>
      </rPr>
      <t>目标3：</t>
    </r>
    <r>
      <rPr>
        <sz val="10"/>
        <rFont val="宋体"/>
        <family val="3"/>
        <charset val="134"/>
      </rPr>
      <t xml:space="preserve">千方百计守住安全底线；
</t>
    </r>
    <r>
      <rPr>
        <b/>
        <sz val="10"/>
        <rFont val="宋体"/>
        <family val="3"/>
        <charset val="134"/>
      </rPr>
      <t>目标4：</t>
    </r>
    <r>
      <rPr>
        <sz val="10"/>
        <rFont val="宋体"/>
        <family val="3"/>
        <charset val="134"/>
      </rPr>
      <t xml:space="preserve">纵深推进强化督察执法；
</t>
    </r>
    <r>
      <rPr>
        <b/>
        <sz val="10"/>
        <rFont val="宋体"/>
        <family val="3"/>
        <charset val="134"/>
      </rPr>
      <t>目标5：</t>
    </r>
    <r>
      <rPr>
        <sz val="10"/>
        <rFont val="宋体"/>
        <family val="3"/>
        <charset val="134"/>
      </rPr>
      <t xml:space="preserve">全心全意创优营商环境。
</t>
    </r>
    <r>
      <rPr>
        <b/>
        <sz val="10"/>
        <rFont val="宋体"/>
        <family val="3"/>
        <charset val="134"/>
      </rPr>
      <t>目标6</t>
    </r>
    <r>
      <rPr>
        <sz val="10"/>
        <rFont val="宋体"/>
        <family val="3"/>
        <charset val="134"/>
      </rPr>
      <t>：抓紧抓实党性教育，坚决把讲政治的要求落实到机关工作各领域和全过程。</t>
    </r>
  </si>
  <si>
    <t>成本指标（20分）</t>
  </si>
  <si>
    <t xml:space="preserve">经济成本指标
</t>
  </si>
  <si>
    <t>≤</t>
  </si>
  <si>
    <t>万元</t>
  </si>
  <si>
    <t>经济成本控制率＝(计划成本-实际成本) /计划成本×100%</t>
  </si>
  <si>
    <r>
      <t>成本控制在总成本范围内，得5分，每超出</t>
    </r>
    <r>
      <rPr>
        <sz val="10"/>
        <rFont val="宋体"/>
        <family val="3"/>
        <charset val="134"/>
      </rPr>
      <t>2</t>
    </r>
    <r>
      <rPr>
        <sz val="10"/>
        <rFont val="宋体"/>
        <family val="3"/>
        <charset val="134"/>
      </rPr>
      <t>%，扣0.</t>
    </r>
    <r>
      <rPr>
        <sz val="10"/>
        <rFont val="宋体"/>
        <family val="3"/>
        <charset val="134"/>
      </rPr>
      <t>1</t>
    </r>
    <r>
      <rPr>
        <sz val="10"/>
        <rFont val="宋体"/>
        <family val="3"/>
        <charset val="134"/>
      </rPr>
      <t>分，扣完为止。</t>
    </r>
  </si>
  <si>
    <t>改善地质灾害防治成本</t>
  </si>
  <si>
    <t>%</t>
  </si>
  <si>
    <t>社会成本增长率率＝(计划成本-实际成本) /计划成本×100%</t>
  </si>
  <si>
    <r>
      <t>项目成本控制在总成本范围内，得5分，每下降</t>
    </r>
    <r>
      <rPr>
        <sz val="10"/>
        <rFont val="宋体"/>
        <family val="3"/>
        <charset val="134"/>
      </rPr>
      <t>2</t>
    </r>
    <r>
      <rPr>
        <sz val="10"/>
        <rFont val="宋体"/>
        <family val="3"/>
        <charset val="134"/>
      </rPr>
      <t>%，扣0.</t>
    </r>
    <r>
      <rPr>
        <sz val="10"/>
        <rFont val="宋体"/>
        <family val="3"/>
        <charset val="134"/>
      </rPr>
      <t>1</t>
    </r>
    <r>
      <rPr>
        <sz val="10"/>
        <rFont val="宋体"/>
        <family val="3"/>
        <charset val="134"/>
      </rPr>
      <t>分，扣完为止。（如不适用，直接计分）</t>
    </r>
  </si>
  <si>
    <t xml:space="preserve">生态环境成本指标
</t>
  </si>
  <si>
    <t>国土空间生态恢复成本增加</t>
  </si>
  <si>
    <t>生态环境成本增长率率＝(计划成本-实际成本) /计划成本×100%</t>
  </si>
  <si>
    <t>产出指标（40分）</t>
  </si>
  <si>
    <t>重点工作完成数</t>
  </si>
  <si>
    <t>定量</t>
  </si>
  <si>
    <t>项</t>
  </si>
  <si>
    <t>考核计划重点工作完成项数</t>
  </si>
  <si>
    <r>
      <t>完成6项重点工作任务得20分，每少1项扣3</t>
    </r>
    <r>
      <rPr>
        <sz val="10"/>
        <rFont val="宋体"/>
        <family val="3"/>
        <charset val="134"/>
      </rPr>
      <t>.5</t>
    </r>
    <r>
      <rPr>
        <sz val="10"/>
        <rFont val="宋体"/>
        <family val="3"/>
        <charset val="134"/>
      </rPr>
      <t>分，扣完为止。</t>
    </r>
  </si>
  <si>
    <t>各项工作完成达标率</t>
  </si>
  <si>
    <t>定性</t>
  </si>
  <si>
    <t>质量达标实际工作数：一定时期（年度或规划期）内部门完成工作数中达到部门绩效目标要求（绩效标准值）的工作任务数量，质量达标率=(质量达标实际工作数/计划工作数) ×100%</t>
  </si>
  <si>
    <t>达标率100%，计10分，每下降10%扣1分，扣完为止。</t>
  </si>
  <si>
    <t>及时完成情况</t>
  </si>
  <si>
    <t>2024年12月31日</t>
  </si>
  <si>
    <t>年</t>
  </si>
  <si>
    <t>按规定时间内完成工作</t>
  </si>
  <si>
    <t>工作任务按时完成得10分，超1个月扣2分，大于3个月扣5分。</t>
  </si>
  <si>
    <t xml:space="preserve">效益指标（20分） </t>
  </si>
  <si>
    <t>完成罚没收入</t>
  </si>
  <si>
    <t>≥</t>
  </si>
  <si>
    <t>考核经济效益情况</t>
  </si>
  <si>
    <r>
      <t>完成率100%，得5分，每下降</t>
    </r>
    <r>
      <rPr>
        <sz val="10"/>
        <rFont val="宋体"/>
        <family val="3"/>
        <charset val="134"/>
      </rPr>
      <t>2</t>
    </r>
    <r>
      <rPr>
        <sz val="10"/>
        <rFont val="宋体"/>
        <family val="3"/>
        <charset val="134"/>
      </rPr>
      <t>%，扣0.</t>
    </r>
    <r>
      <rPr>
        <sz val="10"/>
        <rFont val="宋体"/>
        <family val="3"/>
        <charset val="134"/>
      </rPr>
      <t>1</t>
    </r>
    <r>
      <rPr>
        <sz val="10"/>
        <rFont val="宋体"/>
        <family val="3"/>
        <charset val="134"/>
      </rPr>
      <t>分，扣完为止。</t>
    </r>
  </si>
  <si>
    <t>根据部门履行职责对社会经济发展所带来的直接或间接影响</t>
  </si>
  <si>
    <t>效果明显</t>
  </si>
  <si>
    <t>无</t>
  </si>
  <si>
    <t>考核社会效益情况</t>
  </si>
  <si>
    <t>效果显著得5分，效果良好得3分，效果一般得2分，效果较差不计分。</t>
  </si>
  <si>
    <t>据部门履行职责对生态环境所带来的直接或间接影响</t>
  </si>
  <si>
    <t>考核整体支出对生态环境所带来的直接或间接影响情况</t>
  </si>
  <si>
    <t>可持续影响情况</t>
  </si>
  <si>
    <t>考核整体支出对可持续发展所带来的直接或间接影响情况</t>
  </si>
  <si>
    <t>满意度指标（10分）</t>
  </si>
  <si>
    <t>社会公众满意度</t>
  </si>
  <si>
    <t>考核服务对象满意度，通过问卷调查社会公众或服务对象对部门履行职责满意度</t>
  </si>
  <si>
    <t>满意度90%以上得10分，80%-90%计8分，70%-80%计6分；60%-70%计4分，60分以下不计分。</t>
  </si>
  <si>
    <t>完成征收业务工作</t>
  </si>
  <si>
    <t>项目成本控制</t>
  </si>
  <si>
    <t>考核项目成本控制</t>
  </si>
  <si>
    <t>项目成本控制在总成本范围内，得20分，每超出5%，扣1分，扣完为止。</t>
  </si>
  <si>
    <t>不适用</t>
  </si>
  <si>
    <t>产出指标（50分）</t>
  </si>
  <si>
    <t>项目成本控制范围</t>
  </si>
  <si>
    <t>考核项目完成数量</t>
  </si>
  <si>
    <t>项目成本控制在数量范围以内，得20分，每超出5%，扣1分，扣完为止。</t>
  </si>
  <si>
    <t>项目质量达成率</t>
  </si>
  <si>
    <t>考核项目完成质量</t>
  </si>
  <si>
    <t>项目质量达标，得15分，每降低10%，扣1.5分，扣完为止。</t>
  </si>
  <si>
    <t>=</t>
  </si>
  <si>
    <t>及时完成</t>
  </si>
  <si>
    <t>考核项目时效性</t>
  </si>
  <si>
    <t>项目及时完成得15分，否则酌情扣分。</t>
  </si>
  <si>
    <t xml:space="preserve">效益指标（10分） </t>
  </si>
  <si>
    <t>保障单位持续正常运转</t>
  </si>
  <si>
    <t>应保尽保</t>
  </si>
  <si>
    <t>考核项目正常运转保障水平</t>
  </si>
  <si>
    <t>效果明显得10分，效果一般得5分，效果不明显不得分</t>
  </si>
  <si>
    <t>服务对象满意度</t>
  </si>
  <si>
    <t>考核服务对象满意度</t>
  </si>
  <si>
    <t>满意度90%以上得10分，80%-90%计8分，70%-80%计6分；60%-70%计4分，60分以下不计分</t>
  </si>
  <si>
    <t>维持自然资源系统正常运转</t>
  </si>
  <si>
    <t>项目成本控制在总成本范围内，得20分，每超出5%，扣1分，扣完为止</t>
  </si>
  <si>
    <t>法律意见书</t>
  </si>
  <si>
    <t>按实际情况</t>
  </si>
  <si>
    <t>项目按实际情况开展得10分，未按相关要求开展酌情扣分</t>
  </si>
  <si>
    <t>办公系统运维保障</t>
  </si>
  <si>
    <t>切实保障</t>
  </si>
  <si>
    <t>切实保障办公系统运行正常得10分，一般得5分，其他不得分。</t>
  </si>
  <si>
    <t>法律顾问及律师代理行政诉讼工作完成</t>
  </si>
  <si>
    <t>项目按计划数开展得10分，每降低5%，扣1分，扣完为止</t>
  </si>
  <si>
    <t>项目及时完成得10分，否则酌情扣分。</t>
  </si>
  <si>
    <t>依法保护单位的合法权益</t>
  </si>
  <si>
    <t>效果明显得20分，效果一般得10分，效果不明显不得分</t>
  </si>
  <si>
    <t>保障耕地资源，促进国土生态恢复</t>
  </si>
  <si>
    <t>耕地保护专项工作完成率</t>
  </si>
  <si>
    <t>考核工作完成比率</t>
  </si>
  <si>
    <t>项目按计划数开展得15分，每降低5%，扣1分，扣完为止</t>
  </si>
  <si>
    <t>完成耕地保护工作</t>
  </si>
  <si>
    <t>有效执行</t>
  </si>
  <si>
    <t>效果明显得15分，效果一般得10分，效果不明显不得分</t>
  </si>
  <si>
    <t xml:space="preserve">社会效益指标
</t>
  </si>
  <si>
    <t>耕地保护，促进国土生态恢复</t>
  </si>
  <si>
    <t>切实保护</t>
  </si>
  <si>
    <t>明显得10分，效果一般得5分，效果不明显不得分</t>
  </si>
  <si>
    <t>持续促进国土生态恢复</t>
  </si>
  <si>
    <t>效果显著</t>
  </si>
  <si>
    <t>考核可持续影响</t>
  </si>
  <si>
    <t>辖区内群众满意度</t>
  </si>
  <si>
    <t>为城市规划技术论证、日照分析服务</t>
  </si>
  <si>
    <t>规划技术论证、日照分析面积</t>
  </si>
  <si>
    <t>实际完成面积</t>
  </si>
  <si>
    <t>通过技术论证会</t>
  </si>
  <si>
    <t>项目及时完成得10分，否则酌情扣分</t>
  </si>
  <si>
    <t>规划技术论证、日照分析工作保障水平</t>
  </si>
  <si>
    <t>考核项目社会效益</t>
  </si>
  <si>
    <t>完成预算投资</t>
  </si>
  <si>
    <t>完成预算投资比率</t>
  </si>
  <si>
    <t>项目按计划数开展得15分，每超出5%，扣1分，扣完为止</t>
  </si>
  <si>
    <t>项目绩效目标达成率</t>
  </si>
  <si>
    <t>项目质量目标达成率100%，得15分，每下降5%扣1分，扣完为止</t>
  </si>
  <si>
    <t>服务社会发展</t>
  </si>
  <si>
    <t>持续发挥自然资源对社会发展的作用</t>
  </si>
  <si>
    <t>考核项目可持续影响</t>
  </si>
  <si>
    <t>使用人员满意度</t>
  </si>
  <si>
    <t>国土空间规划编制，推进开展常态化的国土空间规划城市体检评估工作等</t>
  </si>
  <si>
    <t>项目成本控制在总成本范围内，得20分，每超出5%，扣0.5分，扣完为止</t>
  </si>
  <si>
    <t>产出指标（30分）</t>
  </si>
  <si>
    <t>国土空间规划工作完成率</t>
  </si>
  <si>
    <t>项目按计划数开展得10分，每降低5%，扣0.5分，扣完为止</t>
  </si>
  <si>
    <t>项目绩效目标达成率100%，得10分，每下降5%扣0.5分，扣完为止</t>
  </si>
  <si>
    <t xml:space="preserve">效益指标（30分） </t>
  </si>
  <si>
    <t>及时为政府和相关职能部门、社会提供测绘地图</t>
  </si>
  <si>
    <t>效果明显得10分，效果一般得5分，效果不明显不得分（如不适用，直接计分）</t>
  </si>
  <si>
    <t>提升城市发展水平</t>
  </si>
  <si>
    <t>考核项目生态效益</t>
  </si>
  <si>
    <t>效果明显得10分，效果一般得分，效果不明显不得分（如不适用，直接计分）</t>
  </si>
  <si>
    <t>持续促进城市发展</t>
  </si>
  <si>
    <t>国土空间生态修复专项</t>
  </si>
  <si>
    <t>完成矿产资源保护工作</t>
  </si>
  <si>
    <t>裸露山体修复</t>
  </si>
  <si>
    <t>市本级矿业权出让前期技术报告（采矿权出让收益评估）编制；市本级出让的矿产资源储量报告、范围核查、开发利用方案、出让收益评估报告、闭坑报告等评审费用；探矿权整体退出补偿</t>
  </si>
  <si>
    <t>切实维护矿产资源国家所有者权益</t>
  </si>
  <si>
    <t>切实维护</t>
  </si>
  <si>
    <t>土地交易工作完成率</t>
  </si>
  <si>
    <t>土地交易达标率</t>
  </si>
  <si>
    <t>项目及时完成，得10分，否则酌情扣分</t>
  </si>
  <si>
    <t>保障土地交易工作正常进行</t>
  </si>
  <si>
    <t>完成项目质量考核</t>
  </si>
  <si>
    <t>项目绩效目标达成率100%，得15分，每下降5%，扣1分，扣完为止</t>
  </si>
  <si>
    <t>效益指标（20分）</t>
  </si>
  <si>
    <t>保障土地出让工作正常进行</t>
  </si>
  <si>
    <t>完成自然资源执法工作</t>
  </si>
  <si>
    <t>效益指标（30分）</t>
  </si>
  <si>
    <t>罚没收入</t>
  </si>
  <si>
    <t>考核项目经济效益</t>
  </si>
  <si>
    <t>数量完成，得10分，每降低5%，扣0.5分，扣完为止</t>
  </si>
  <si>
    <t>切实保障国土资源合法合规使用</t>
  </si>
  <si>
    <t>持续促进自然资源规范使用</t>
  </si>
  <si>
    <t>矿产资源保护专项</t>
    <phoneticPr fontId="18" type="noConversion"/>
  </si>
  <si>
    <t>自然资源执法专项</t>
    <phoneticPr fontId="18" type="noConversion"/>
  </si>
  <si>
    <t>征收业务专项（工作）经费</t>
    <phoneticPr fontId="18" type="noConversion"/>
  </si>
  <si>
    <t>自然资源管理经费</t>
    <phoneticPr fontId="18" type="noConversion"/>
  </si>
  <si>
    <t>规划技术论证、日照分析项目</t>
    <phoneticPr fontId="18" type="noConversion"/>
  </si>
  <si>
    <t>耕地资源保护专项经费</t>
    <phoneticPr fontId="18" type="noConversion"/>
  </si>
  <si>
    <t>国土空间生态修复专项经费</t>
    <phoneticPr fontId="18" type="noConversion"/>
  </si>
  <si>
    <t>国土变更调查市级核查</t>
    <phoneticPr fontId="18" type="noConversion"/>
  </si>
  <si>
    <t>自然资源权益管理专项</t>
    <phoneticPr fontId="18" type="noConversion"/>
  </si>
  <si>
    <t>国土空间规划专项</t>
    <phoneticPr fontId="18" type="noConversion"/>
  </si>
  <si>
    <t>土地资源交易印花税</t>
    <phoneticPr fontId="18" type="noConversion"/>
  </si>
</sst>
</file>

<file path=xl/styles.xml><?xml version="1.0" encoding="utf-8"?>
<styleSheet xmlns="http://schemas.openxmlformats.org/spreadsheetml/2006/main">
  <fonts count="33">
    <font>
      <sz val="11"/>
      <color indexed="8"/>
      <name val="宋体"/>
      <charset val="1"/>
      <scheme val="minor"/>
    </font>
    <font>
      <sz val="10"/>
      <name val="宋体"/>
      <charset val="134"/>
    </font>
    <font>
      <sz val="9"/>
      <name val="宋体"/>
      <charset val="134"/>
    </font>
    <font>
      <b/>
      <sz val="11"/>
      <name val="SimSun"/>
      <charset val="134"/>
    </font>
    <font>
      <sz val="9"/>
      <name val="SimSun"/>
      <charset val="134"/>
    </font>
    <font>
      <b/>
      <sz val="9"/>
      <name val="SimSun"/>
      <charset val="134"/>
    </font>
    <font>
      <b/>
      <sz val="19"/>
      <name val="SimSun"/>
      <charset val="134"/>
    </font>
    <font>
      <sz val="10"/>
      <color indexed="8"/>
      <name val="Arial"/>
      <family val="2"/>
    </font>
    <font>
      <sz val="10"/>
      <name val="Arial"/>
      <family val="2"/>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0"/>
      <color rgb="FF000000"/>
      <name val="Arial"/>
      <family val="2"/>
    </font>
    <font>
      <sz val="11"/>
      <color indexed="8"/>
      <name val="宋体"/>
      <family val="2"/>
      <charset val="1"/>
      <scheme val="minor"/>
    </font>
    <font>
      <sz val="9"/>
      <name val="宋体"/>
      <family val="3"/>
      <charset val="134"/>
      <scheme val="minor"/>
    </font>
    <font>
      <sz val="11"/>
      <color indexed="8"/>
      <name val="宋体"/>
      <family val="3"/>
      <charset val="134"/>
      <scheme val="minor"/>
    </font>
    <font>
      <sz val="10"/>
      <color indexed="8"/>
      <name val="宋体"/>
      <family val="3"/>
      <charset val="134"/>
    </font>
    <font>
      <sz val="10"/>
      <name val="宋体"/>
      <family val="3"/>
      <charset val="134"/>
    </font>
    <font>
      <b/>
      <sz val="16"/>
      <name val="宋体"/>
      <family val="3"/>
      <charset val="134"/>
    </font>
    <font>
      <b/>
      <sz val="10"/>
      <name val="宋体"/>
      <family val="3"/>
      <charset val="134"/>
      <scheme val="minor"/>
    </font>
    <font>
      <b/>
      <sz val="10"/>
      <name val="宋体"/>
      <family val="3"/>
      <charset val="134"/>
    </font>
    <font>
      <sz val="10"/>
      <color rgb="FF000000"/>
      <name val="Times New Roman"/>
      <family val="1"/>
    </font>
    <font>
      <sz val="11"/>
      <color rgb="FF000000"/>
      <name val="宋体"/>
      <family val="3"/>
      <charset val="134"/>
    </font>
    <font>
      <b/>
      <sz val="10"/>
      <name val="宋体"/>
      <family val="3"/>
      <charset val="134"/>
      <scheme val="major"/>
    </font>
    <font>
      <sz val="10"/>
      <name val="宋体"/>
      <family val="3"/>
      <charset val="134"/>
      <scheme val="major"/>
    </font>
    <font>
      <sz val="12"/>
      <name val="宋体"/>
      <family val="3"/>
      <charset val="134"/>
    </font>
    <font>
      <sz val="10"/>
      <color theme="1"/>
      <name val="仿宋_GB2312"/>
      <charset val="134"/>
    </font>
    <font>
      <sz val="11"/>
      <color indexed="8"/>
      <name val="宋体"/>
      <family val="2"/>
      <scheme val="minor"/>
    </font>
    <font>
      <sz val="11"/>
      <name val="宋体"/>
      <family val="3"/>
      <charset val="134"/>
      <scheme val="minor"/>
    </font>
  </fonts>
  <fills count="3">
    <fill>
      <patternFill patternType="none"/>
    </fill>
    <fill>
      <patternFill patternType="gray125"/>
    </fill>
    <fill>
      <patternFill patternType="solid">
        <fgColor rgb="FFFFFFFF"/>
        <bgColor rgb="FFFFFFFF"/>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indexed="8"/>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7">
    <xf numFmtId="0" fontId="0" fillId="0" borderId="0">
      <alignment vertical="center"/>
    </xf>
    <xf numFmtId="0" fontId="17" fillId="0" borderId="0">
      <alignment vertical="center"/>
    </xf>
    <xf numFmtId="0" fontId="19" fillId="0" borderId="0">
      <alignment vertical="center"/>
    </xf>
    <xf numFmtId="0" fontId="19" fillId="0" borderId="0">
      <alignment vertical="center"/>
    </xf>
    <xf numFmtId="0" fontId="25" fillId="0" borderId="0"/>
    <xf numFmtId="0" fontId="26" fillId="0" borderId="0" applyFill="0">
      <alignment vertical="center"/>
    </xf>
    <xf numFmtId="0" fontId="26" fillId="0" borderId="0" applyFill="0">
      <alignment vertical="center"/>
    </xf>
    <xf numFmtId="0" fontId="26" fillId="0" borderId="0" applyFill="0">
      <alignment vertical="center"/>
    </xf>
    <xf numFmtId="0" fontId="26" fillId="0" borderId="0" applyFill="0">
      <alignment vertical="center"/>
    </xf>
    <xf numFmtId="0" fontId="19" fillId="0" borderId="0">
      <alignment vertical="center"/>
    </xf>
    <xf numFmtId="0" fontId="25" fillId="0" borderId="0"/>
    <xf numFmtId="0" fontId="26" fillId="0" borderId="0" applyFill="0">
      <alignment vertical="center"/>
    </xf>
    <xf numFmtId="0" fontId="26" fillId="0" borderId="0" applyFill="0">
      <alignment vertical="center"/>
    </xf>
    <xf numFmtId="0" fontId="26" fillId="0" borderId="0" applyFill="0">
      <alignment vertical="center"/>
    </xf>
    <xf numFmtId="0" fontId="26" fillId="0" borderId="0" applyFill="0">
      <alignment vertical="center"/>
    </xf>
    <xf numFmtId="0" fontId="26" fillId="0" borderId="0" applyFill="0">
      <alignment vertical="center"/>
    </xf>
    <xf numFmtId="0" fontId="26" fillId="0" borderId="0" applyFill="0">
      <alignment vertical="center"/>
    </xf>
    <xf numFmtId="0" fontId="26" fillId="0" borderId="0" applyFill="0">
      <alignment vertical="center"/>
    </xf>
    <xf numFmtId="0" fontId="26" fillId="0" borderId="0" applyFill="0">
      <alignment vertical="center"/>
    </xf>
    <xf numFmtId="0" fontId="19" fillId="0" borderId="0">
      <alignment vertical="center"/>
    </xf>
    <xf numFmtId="0" fontId="26" fillId="0" borderId="0" applyFill="0">
      <alignment vertical="center"/>
    </xf>
    <xf numFmtId="0" fontId="26" fillId="0" borderId="0" applyFill="0">
      <alignment vertical="center"/>
    </xf>
    <xf numFmtId="0" fontId="26" fillId="0" borderId="0" applyFill="0">
      <alignment vertical="center"/>
    </xf>
    <xf numFmtId="0" fontId="26" fillId="0" borderId="0" applyFill="0">
      <alignment vertical="center"/>
    </xf>
    <xf numFmtId="0" fontId="29" fillId="0" borderId="0">
      <alignment vertical="center"/>
    </xf>
    <xf numFmtId="0" fontId="29" fillId="0" borderId="0">
      <alignment vertical="center"/>
    </xf>
    <xf numFmtId="0" fontId="31" fillId="0" borderId="0">
      <alignment vertical="center"/>
    </xf>
  </cellStyleXfs>
  <cellXfs count="180">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4"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7" fillId="0" borderId="0" xfId="0" applyFont="1" applyFill="1" applyBorder="1" applyAlignment="1"/>
    <xf numFmtId="0" fontId="7" fillId="0" borderId="0" xfId="0" applyFont="1" applyFill="1" applyBorder="1" applyAlignment="1">
      <alignment horizontal="center"/>
    </xf>
    <xf numFmtId="0" fontId="8" fillId="0" borderId="0" xfId="0" applyFont="1" applyFill="1" applyBorder="1" applyAlignment="1"/>
    <xf numFmtId="0" fontId="9" fillId="0" borderId="0" xfId="0" applyFont="1" applyFill="1" applyBorder="1" applyAlignment="1"/>
    <xf numFmtId="0" fontId="10" fillId="0" borderId="0" xfId="0" applyFont="1" applyFill="1" applyBorder="1" applyAlignment="1"/>
    <xf numFmtId="0" fontId="9" fillId="0" borderId="0" xfId="0" applyFont="1" applyFill="1" applyBorder="1" applyAlignment="1">
      <alignment horizontal="right"/>
    </xf>
    <xf numFmtId="0" fontId="11" fillId="0" borderId="0" xfId="0" applyFont="1" applyFill="1" applyAlignment="1">
      <alignment vertical="center"/>
    </xf>
    <xf numFmtId="0" fontId="11" fillId="0" borderId="8" xfId="0" applyFont="1" applyFill="1" applyBorder="1" applyAlignment="1">
      <alignment horizontal="right" vertical="center" shrinkToFit="1"/>
    </xf>
    <xf numFmtId="0" fontId="4" fillId="0" borderId="0" xfId="0" applyFont="1" applyBorder="1" applyAlignment="1">
      <alignment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horizontal="righ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13" fillId="0" borderId="0" xfId="0" applyFont="1" applyAlignment="1">
      <alignment horizontal="left" vertical="center" wrapText="1"/>
    </xf>
    <xf numFmtId="0" fontId="12" fillId="0" borderId="0" xfId="0" applyFont="1" applyFill="1" applyAlignment="1">
      <alignment horizontal="center"/>
    </xf>
    <xf numFmtId="0" fontId="1" fillId="0" borderId="0" xfId="0" applyFont="1" applyFill="1" applyBorder="1" applyAlignment="1">
      <alignment horizontal="left" vertical="center" shrinkToFit="1"/>
    </xf>
    <xf numFmtId="0" fontId="6" fillId="0" borderId="0" xfId="0" applyFont="1" applyFill="1" applyAlignment="1">
      <alignment horizontal="center" vertical="center" wrapText="1"/>
    </xf>
    <xf numFmtId="0" fontId="3" fillId="0" borderId="0" xfId="0" applyFont="1" applyFill="1" applyBorder="1" applyAlignment="1">
      <alignment vertical="center" wrapText="1"/>
    </xf>
    <xf numFmtId="0" fontId="5" fillId="0" borderId="0" xfId="0" applyFont="1" applyFill="1" applyBorder="1" applyAlignment="1">
      <alignment horizontal="right" vertical="center" wrapText="1"/>
    </xf>
    <xf numFmtId="0" fontId="17" fillId="0" borderId="0" xfId="1">
      <alignment vertical="center"/>
    </xf>
    <xf numFmtId="0" fontId="15" fillId="0" borderId="1" xfId="1" applyFont="1" applyBorder="1" applyAlignment="1">
      <alignment horizontal="center" vertical="center" wrapText="1"/>
    </xf>
    <xf numFmtId="0" fontId="3" fillId="0" borderId="1" xfId="1" applyFont="1" applyBorder="1" applyAlignment="1">
      <alignment horizontal="center" vertical="center" wrapText="1"/>
    </xf>
    <xf numFmtId="0" fontId="3" fillId="0" borderId="0" xfId="1" applyFont="1" applyBorder="1" applyAlignment="1">
      <alignment horizontal="right" vertical="center" wrapText="1"/>
    </xf>
    <xf numFmtId="0" fontId="4" fillId="0" borderId="1" xfId="1" applyFont="1" applyBorder="1" applyAlignment="1">
      <alignment vertical="center" wrapText="1"/>
    </xf>
    <xf numFmtId="4" fontId="4" fillId="0" borderId="1" xfId="1" applyNumberFormat="1" applyFont="1" applyBorder="1" applyAlignment="1">
      <alignment horizontal="right" vertical="center" wrapText="1"/>
    </xf>
    <xf numFmtId="0" fontId="4" fillId="0" borderId="1" xfId="1" applyFont="1" applyBorder="1" applyAlignment="1">
      <alignment horizontal="center" vertical="center" wrapText="1"/>
    </xf>
    <xf numFmtId="0" fontId="14" fillId="0" borderId="1" xfId="1" applyFont="1" applyBorder="1" applyAlignment="1">
      <alignment horizontal="center" vertical="center" wrapText="1"/>
    </xf>
    <xf numFmtId="4" fontId="14" fillId="0" borderId="1" xfId="1" applyNumberFormat="1" applyFont="1" applyBorder="1" applyAlignment="1">
      <alignment horizontal="right" vertical="center" wrapText="1"/>
    </xf>
    <xf numFmtId="0" fontId="4" fillId="0" borderId="1" xfId="1" applyFont="1" applyBorder="1" applyAlignment="1">
      <alignment horizontal="left" vertical="center" wrapText="1"/>
    </xf>
    <xf numFmtId="0" fontId="5" fillId="0" borderId="1" xfId="1" applyFont="1" applyBorder="1" applyAlignment="1">
      <alignment horizontal="center" vertical="center" wrapText="1"/>
    </xf>
    <xf numFmtId="4" fontId="5" fillId="0" borderId="1" xfId="1" applyNumberFormat="1" applyFont="1" applyBorder="1" applyAlignment="1">
      <alignment horizontal="right" vertical="center" wrapText="1"/>
    </xf>
    <xf numFmtId="4" fontId="15" fillId="0" borderId="1" xfId="1" applyNumberFormat="1" applyFont="1" applyBorder="1" applyAlignment="1">
      <alignment horizontal="right" vertical="center" wrapText="1"/>
    </xf>
    <xf numFmtId="0" fontId="6" fillId="0" borderId="0" xfId="1" applyFont="1" applyBorder="1" applyAlignment="1">
      <alignment horizontal="center" vertical="center" wrapText="1"/>
    </xf>
    <xf numFmtId="0" fontId="3" fillId="0" borderId="0" xfId="1" applyFont="1" applyBorder="1" applyAlignment="1">
      <alignment horizontal="left" vertical="center" wrapText="1"/>
    </xf>
    <xf numFmtId="0" fontId="15" fillId="0" borderId="1" xfId="1" applyFont="1" applyBorder="1" applyAlignment="1">
      <alignment horizontal="center" vertical="center" wrapText="1"/>
    </xf>
    <xf numFmtId="0" fontId="5" fillId="0" borderId="1" xfId="1" applyFont="1" applyBorder="1" applyAlignment="1">
      <alignment horizontal="center" vertical="center" wrapText="1"/>
    </xf>
    <xf numFmtId="4" fontId="4" fillId="0" borderId="1" xfId="1" applyNumberFormat="1" applyFont="1" applyBorder="1" applyAlignment="1">
      <alignment horizontal="right" vertical="center" wrapText="1"/>
    </xf>
    <xf numFmtId="0" fontId="4" fillId="0" borderId="1" xfId="1" applyFont="1" applyBorder="1" applyAlignment="1">
      <alignment horizontal="left" vertical="center" wrapText="1"/>
    </xf>
    <xf numFmtId="4" fontId="5" fillId="0" borderId="1" xfId="1" applyNumberFormat="1" applyFont="1" applyBorder="1" applyAlignment="1">
      <alignment horizontal="right" vertical="center" wrapText="1"/>
    </xf>
    <xf numFmtId="0" fontId="5" fillId="0" borderId="1" xfId="1" applyFont="1" applyBorder="1" applyAlignment="1">
      <alignment horizontal="left" vertical="center" wrapText="1"/>
    </xf>
    <xf numFmtId="4" fontId="5" fillId="0" borderId="10" xfId="1" applyNumberFormat="1" applyFont="1" applyBorder="1" applyAlignment="1">
      <alignment horizontal="right" vertical="center" wrapText="1"/>
    </xf>
    <xf numFmtId="4" fontId="4" fillId="0" borderId="10" xfId="1" applyNumberFormat="1" applyFont="1" applyBorder="1" applyAlignment="1">
      <alignment horizontal="right" vertical="center" wrapText="1"/>
    </xf>
    <xf numFmtId="4" fontId="5" fillId="0" borderId="2" xfId="0" applyNumberFormat="1" applyFont="1" applyBorder="1" applyAlignment="1">
      <alignment horizontal="right" vertical="center" wrapText="1"/>
    </xf>
    <xf numFmtId="0" fontId="0" fillId="0" borderId="9" xfId="0" applyFont="1" applyBorder="1">
      <alignment vertical="center"/>
    </xf>
    <xf numFmtId="0" fontId="3" fillId="0" borderId="0" xfId="1" applyFont="1" applyBorder="1" applyAlignment="1">
      <alignment vertical="center" wrapText="1"/>
    </xf>
    <xf numFmtId="0" fontId="5" fillId="0" borderId="1" xfId="1" applyFont="1" applyBorder="1" applyAlignment="1">
      <alignment horizontal="center" vertical="center" wrapText="1"/>
    </xf>
    <xf numFmtId="0" fontId="3" fillId="0" borderId="1" xfId="1" applyFont="1" applyBorder="1" applyAlignment="1">
      <alignment horizontal="center" vertical="center" wrapText="1"/>
    </xf>
    <xf numFmtId="0" fontId="4" fillId="0" borderId="1" xfId="1" applyFont="1" applyBorder="1" applyAlignment="1">
      <alignment vertical="center" wrapText="1"/>
    </xf>
    <xf numFmtId="4" fontId="4" fillId="0" borderId="1" xfId="1" applyNumberFormat="1" applyFont="1" applyBorder="1" applyAlignment="1">
      <alignment horizontal="right" vertical="center" wrapText="1"/>
    </xf>
    <xf numFmtId="0" fontId="14" fillId="0" borderId="1" xfId="1" applyFont="1" applyBorder="1" applyAlignment="1">
      <alignment horizontal="center" vertical="center" wrapText="1"/>
    </xf>
    <xf numFmtId="4" fontId="5" fillId="0" borderId="1" xfId="1" applyNumberFormat="1" applyFont="1" applyBorder="1" applyAlignment="1">
      <alignment vertical="center" wrapText="1"/>
    </xf>
    <xf numFmtId="4" fontId="4" fillId="0" borderId="1" xfId="1" applyNumberFormat="1" applyFont="1" applyBorder="1" applyAlignment="1">
      <alignment vertical="center" wrapText="1"/>
    </xf>
    <xf numFmtId="4" fontId="3" fillId="0" borderId="1" xfId="1" applyNumberFormat="1" applyFont="1" applyBorder="1" applyAlignment="1">
      <alignment vertical="center" wrapText="1"/>
    </xf>
    <xf numFmtId="4" fontId="3" fillId="0" borderId="1" xfId="1" applyNumberFormat="1" applyFont="1" applyBorder="1" applyAlignment="1">
      <alignment horizontal="right" vertical="center" wrapText="1"/>
    </xf>
    <xf numFmtId="0" fontId="4" fillId="0" borderId="0" xfId="1" applyFont="1" applyBorder="1" applyAlignment="1">
      <alignment horizontal="right" vertical="center" wrapText="1"/>
    </xf>
    <xf numFmtId="0" fontId="3" fillId="0" borderId="1" xfId="1" applyFont="1" applyBorder="1" applyAlignment="1">
      <alignment horizontal="center" vertical="center" wrapText="1"/>
    </xf>
    <xf numFmtId="0" fontId="14" fillId="0" borderId="1" xfId="1" applyFont="1" applyBorder="1" applyAlignment="1">
      <alignment horizontal="center" vertical="center" wrapText="1"/>
    </xf>
    <xf numFmtId="0" fontId="4" fillId="0" borderId="1" xfId="1" applyFont="1" applyBorder="1" applyAlignment="1">
      <alignment vertical="center" wrapText="1"/>
    </xf>
    <xf numFmtId="4" fontId="4" fillId="0" borderId="1" xfId="1" applyNumberFormat="1" applyFont="1" applyBorder="1" applyAlignment="1">
      <alignment horizontal="right" vertical="center" wrapText="1"/>
    </xf>
    <xf numFmtId="0" fontId="4" fillId="0" borderId="1" xfId="1" applyFont="1" applyBorder="1" applyAlignment="1">
      <alignment horizontal="center" vertical="center" wrapText="1"/>
    </xf>
    <xf numFmtId="0" fontId="14" fillId="0" borderId="1" xfId="1" applyFont="1" applyBorder="1" applyAlignment="1">
      <alignment horizontal="center" vertical="center" wrapText="1"/>
    </xf>
    <xf numFmtId="0" fontId="4" fillId="2" borderId="1" xfId="1" applyFont="1" applyFill="1" applyBorder="1" applyAlignment="1">
      <alignment horizontal="left" vertical="center" wrapText="1"/>
    </xf>
    <xf numFmtId="0" fontId="4" fillId="2" borderId="1" xfId="1" applyFont="1" applyFill="1" applyBorder="1" applyAlignment="1">
      <alignment vertical="center" wrapText="1"/>
    </xf>
    <xf numFmtId="4" fontId="4" fillId="2" borderId="1" xfId="1" applyNumberFormat="1" applyFont="1" applyFill="1" applyBorder="1" applyAlignment="1">
      <alignment vertical="center" wrapText="1"/>
    </xf>
    <xf numFmtId="4" fontId="4" fillId="2" borderId="1" xfId="1" applyNumberFormat="1" applyFont="1" applyFill="1" applyBorder="1" applyAlignment="1">
      <alignment horizontal="right" vertical="center" wrapText="1"/>
    </xf>
    <xf numFmtId="4" fontId="14" fillId="0" borderId="1" xfId="1" applyNumberFormat="1" applyFont="1" applyBorder="1" applyAlignment="1">
      <alignment vertical="center" wrapText="1"/>
    </xf>
    <xf numFmtId="0" fontId="5" fillId="0" borderId="2" xfId="1" applyFont="1" applyBorder="1" applyAlignment="1">
      <alignment horizontal="center" vertical="center" wrapText="1"/>
    </xf>
    <xf numFmtId="4" fontId="5" fillId="0" borderId="2" xfId="1" applyNumberFormat="1" applyFont="1" applyBorder="1" applyAlignment="1">
      <alignment horizontal="right" vertical="center" wrapText="1"/>
    </xf>
    <xf numFmtId="0" fontId="4" fillId="2" borderId="9" xfId="1" applyFont="1" applyFill="1" applyBorder="1" applyAlignment="1">
      <alignment horizontal="left" vertical="center" wrapText="1"/>
    </xf>
    <xf numFmtId="0" fontId="4" fillId="2" borderId="9" xfId="1" applyFont="1" applyFill="1" applyBorder="1" applyAlignment="1">
      <alignment vertical="center" wrapText="1"/>
    </xf>
    <xf numFmtId="4" fontId="4" fillId="2" borderId="9" xfId="1" applyNumberFormat="1" applyFont="1" applyFill="1" applyBorder="1" applyAlignment="1">
      <alignment vertical="center" wrapText="1"/>
    </xf>
    <xf numFmtId="4" fontId="4" fillId="2" borderId="9" xfId="1" applyNumberFormat="1" applyFont="1" applyFill="1" applyBorder="1" applyAlignment="1">
      <alignment horizontal="right" vertical="center" wrapText="1"/>
    </xf>
    <xf numFmtId="0" fontId="4" fillId="0" borderId="9" xfId="1" applyFont="1" applyBorder="1" applyAlignment="1">
      <alignment vertical="center" wrapText="1"/>
    </xf>
    <xf numFmtId="4" fontId="4" fillId="0" borderId="9" xfId="1" applyNumberFormat="1" applyFont="1" applyBorder="1" applyAlignment="1">
      <alignment horizontal="right"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4" fillId="0" borderId="13" xfId="0" applyFont="1" applyBorder="1" applyAlignment="1">
      <alignment horizontal="right" vertical="center" wrapText="1"/>
    </xf>
    <xf numFmtId="0" fontId="3" fillId="0" borderId="0" xfId="1" applyFont="1" applyBorder="1" applyAlignment="1">
      <alignment vertical="center" wrapText="1"/>
    </xf>
    <xf numFmtId="0" fontId="5" fillId="0" borderId="0" xfId="1" applyFont="1" applyBorder="1" applyAlignment="1">
      <alignment horizontal="center" vertical="center" wrapText="1"/>
    </xf>
    <xf numFmtId="0" fontId="4" fillId="0" borderId="1" xfId="1" applyFont="1" applyBorder="1" applyAlignment="1">
      <alignment vertical="center" wrapText="1"/>
    </xf>
    <xf numFmtId="4" fontId="4" fillId="0" borderId="1" xfId="1" applyNumberFormat="1" applyFont="1" applyBorder="1" applyAlignment="1">
      <alignment horizontal="right" vertical="center" wrapText="1"/>
    </xf>
    <xf numFmtId="0" fontId="4" fillId="2" borderId="1" xfId="1" applyFont="1" applyFill="1" applyBorder="1" applyAlignment="1">
      <alignment horizontal="left" vertical="center" wrapText="1"/>
    </xf>
    <xf numFmtId="0" fontId="4" fillId="2" borderId="1" xfId="1" applyFont="1" applyFill="1" applyBorder="1" applyAlignment="1">
      <alignment vertical="center" wrapText="1"/>
    </xf>
    <xf numFmtId="4" fontId="4" fillId="2" borderId="1" xfId="1" applyNumberFormat="1" applyFont="1" applyFill="1" applyBorder="1" applyAlignment="1">
      <alignment horizontal="right" vertical="center" wrapText="1"/>
    </xf>
    <xf numFmtId="4" fontId="5" fillId="0" borderId="1" xfId="1" applyNumberFormat="1" applyFont="1" applyBorder="1" applyAlignment="1">
      <alignment horizontal="right" vertical="center" wrapText="1"/>
    </xf>
    <xf numFmtId="4" fontId="4" fillId="0" borderId="1" xfId="1" applyNumberFormat="1" applyFont="1" applyBorder="1" applyAlignment="1">
      <alignment horizontal="right" vertical="center" wrapText="1"/>
    </xf>
    <xf numFmtId="0" fontId="5" fillId="0" borderId="1" xfId="1" applyFont="1" applyBorder="1" applyAlignment="1">
      <alignment horizontal="left" vertical="center" wrapText="1"/>
    </xf>
    <xf numFmtId="4" fontId="5" fillId="0" borderId="1" xfId="1" applyNumberFormat="1" applyFont="1" applyBorder="1" applyAlignment="1">
      <alignment vertical="center" wrapText="1"/>
    </xf>
    <xf numFmtId="4" fontId="4" fillId="0" borderId="1" xfId="1" applyNumberFormat="1" applyFont="1" applyBorder="1" applyAlignment="1">
      <alignment vertical="center" wrapText="1"/>
    </xf>
    <xf numFmtId="0" fontId="4" fillId="2" borderId="1" xfId="1" applyFont="1" applyFill="1" applyBorder="1" applyAlignment="1">
      <alignment horizontal="left" vertical="center" wrapText="1"/>
    </xf>
    <xf numFmtId="0" fontId="5" fillId="0" borderId="1" xfId="1" applyFont="1" applyBorder="1" applyAlignment="1">
      <alignment vertical="center" wrapText="1"/>
    </xf>
    <xf numFmtId="0" fontId="5" fillId="0" borderId="1" xfId="1" applyFont="1" applyBorder="1" applyAlignment="1">
      <alignment horizontal="center" vertical="center" wrapText="1"/>
    </xf>
    <xf numFmtId="4" fontId="5" fillId="0" borderId="1" xfId="1" applyNumberFormat="1" applyFont="1" applyBorder="1" applyAlignment="1">
      <alignment vertical="center" wrapText="1"/>
    </xf>
    <xf numFmtId="0" fontId="4" fillId="2" borderId="1" xfId="1" applyFont="1" applyFill="1" applyBorder="1" applyAlignment="1">
      <alignment vertical="center" wrapText="1"/>
    </xf>
    <xf numFmtId="4" fontId="4" fillId="2" borderId="1" xfId="1" applyNumberFormat="1" applyFont="1" applyFill="1" applyBorder="1" applyAlignment="1">
      <alignment horizontal="right" vertical="center" wrapText="1"/>
    </xf>
    <xf numFmtId="0" fontId="4" fillId="0" borderId="1" xfId="1" applyFont="1" applyBorder="1" applyAlignment="1">
      <alignment vertical="center" wrapText="1"/>
    </xf>
    <xf numFmtId="0" fontId="5" fillId="0" borderId="1" xfId="1" applyFont="1" applyBorder="1" applyAlignment="1">
      <alignment horizontal="center" vertical="center" wrapText="1"/>
    </xf>
    <xf numFmtId="4" fontId="5" fillId="0" borderId="1" xfId="1" applyNumberFormat="1" applyFont="1" applyBorder="1" applyAlignment="1">
      <alignment vertical="center" wrapText="1"/>
    </xf>
    <xf numFmtId="4" fontId="4" fillId="0" borderId="1" xfId="1" applyNumberFormat="1" applyFont="1" applyBorder="1" applyAlignment="1">
      <alignment vertical="center" wrapText="1"/>
    </xf>
    <xf numFmtId="0" fontId="5" fillId="0" borderId="1" xfId="1" applyFont="1" applyBorder="1" applyAlignment="1">
      <alignment vertical="center" wrapText="1"/>
    </xf>
    <xf numFmtId="0" fontId="5" fillId="0" borderId="1" xfId="1" applyFont="1" applyBorder="1" applyAlignment="1">
      <alignment vertical="center" wrapText="1"/>
    </xf>
    <xf numFmtId="0" fontId="4" fillId="0" borderId="1" xfId="1" applyFont="1" applyBorder="1" applyAlignment="1">
      <alignment vertical="center" wrapText="1"/>
    </xf>
    <xf numFmtId="0" fontId="11" fillId="0" borderId="5" xfId="0" applyFont="1" applyFill="1" applyBorder="1" applyAlignment="1">
      <alignment horizontal="center" vertical="center" shrinkToFit="1"/>
    </xf>
    <xf numFmtId="0" fontId="11" fillId="0" borderId="6" xfId="0" applyFont="1" applyFill="1" applyBorder="1" applyAlignment="1">
      <alignment horizontal="center" vertical="center" shrinkToFit="1"/>
    </xf>
    <xf numFmtId="0" fontId="11" fillId="0" borderId="6" xfId="0" applyFont="1" applyFill="1" applyBorder="1" applyAlignment="1">
      <alignment horizontal="center" vertical="center" wrapText="1" shrinkToFit="1"/>
    </xf>
    <xf numFmtId="0" fontId="11" fillId="0" borderId="7" xfId="0" applyFont="1" applyFill="1" applyBorder="1" applyAlignment="1">
      <alignment horizontal="center" vertical="center" wrapText="1" shrinkToFit="1"/>
    </xf>
    <xf numFmtId="0" fontId="11" fillId="0" borderId="8" xfId="0" applyFont="1" applyFill="1" applyBorder="1" applyAlignment="1">
      <alignment horizontal="center" vertical="center" wrapText="1" shrinkToFit="1"/>
    </xf>
    <xf numFmtId="0" fontId="11" fillId="0" borderId="8" xfId="0" applyFont="1" applyFill="1" applyBorder="1" applyAlignment="1">
      <alignment horizontal="center" vertical="center" shrinkToFit="1"/>
    </xf>
    <xf numFmtId="0" fontId="9" fillId="0" borderId="7" xfId="0" applyFont="1" applyFill="1" applyBorder="1" applyAlignment="1">
      <alignment horizontal="center" vertical="center" wrapText="1" shrinkToFit="1"/>
    </xf>
    <xf numFmtId="0" fontId="9" fillId="0" borderId="8" xfId="0" applyFont="1" applyFill="1" applyBorder="1" applyAlignment="1">
      <alignment horizontal="center" vertical="center" wrapText="1" shrinkToFit="1"/>
    </xf>
    <xf numFmtId="0" fontId="9" fillId="0" borderId="8" xfId="0" applyFont="1" applyFill="1" applyBorder="1" applyAlignment="1">
      <alignment horizontal="center" vertical="center" shrinkToFit="1"/>
    </xf>
    <xf numFmtId="0" fontId="11" fillId="0" borderId="7"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8" xfId="0" applyFont="1" applyFill="1" applyBorder="1" applyAlignment="1">
      <alignment horizontal="center" vertical="center" shrinkToFit="1"/>
    </xf>
    <xf numFmtId="0" fontId="9" fillId="0" borderId="14"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4" fillId="0"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4" fillId="0" borderId="1" xfId="2" applyFont="1" applyFill="1" applyBorder="1" applyAlignment="1">
      <alignment horizontal="center" vertical="center" wrapText="1"/>
    </xf>
    <xf numFmtId="0" fontId="20" fillId="0" borderId="0" xfId="2" applyFont="1" applyFill="1" applyBorder="1" applyAlignment="1">
      <alignment horizontal="center" vertical="center"/>
    </xf>
    <xf numFmtId="0" fontId="21" fillId="0" borderId="2" xfId="2" applyFont="1" applyFill="1" applyBorder="1" applyAlignment="1">
      <alignment horizontal="center" vertical="center" wrapText="1"/>
    </xf>
    <xf numFmtId="0" fontId="21" fillId="0" borderId="1" xfId="2" applyFont="1" applyFill="1" applyBorder="1" applyAlignment="1">
      <alignment horizontal="center" vertical="center" wrapText="1"/>
    </xf>
    <xf numFmtId="0" fontId="21" fillId="0" borderId="4" xfId="2" applyFont="1" applyFill="1" applyBorder="1" applyAlignment="1">
      <alignment horizontal="center" vertical="center" wrapText="1"/>
    </xf>
    <xf numFmtId="0" fontId="21" fillId="0" borderId="9" xfId="7" applyFont="1" applyFill="1" applyBorder="1" applyAlignment="1">
      <alignment horizontal="center" vertical="center" wrapText="1"/>
    </xf>
    <xf numFmtId="49" fontId="21" fillId="0" borderId="1" xfId="2" applyNumberFormat="1" applyFont="1" applyFill="1" applyBorder="1" applyAlignment="1">
      <alignment horizontal="center" vertical="center" wrapText="1"/>
    </xf>
    <xf numFmtId="0" fontId="21" fillId="0" borderId="9"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9" xfId="4" applyNumberFormat="1" applyFont="1" applyFill="1" applyBorder="1" applyAlignment="1" applyProtection="1">
      <alignment horizontal="center" vertical="center" wrapText="1"/>
    </xf>
    <xf numFmtId="0" fontId="21" fillId="0" borderId="9" xfId="2" applyFont="1" applyFill="1" applyBorder="1" applyAlignment="1" applyProtection="1">
      <alignment horizontal="center" vertical="center"/>
    </xf>
    <xf numFmtId="4" fontId="21" fillId="0" borderId="1" xfId="2" applyNumberFormat="1" applyFont="1" applyFill="1" applyBorder="1" applyAlignment="1">
      <alignment horizontal="center" vertical="center" wrapText="1"/>
    </xf>
    <xf numFmtId="0" fontId="21" fillId="0" borderId="10" xfId="2" applyFont="1" applyFill="1" applyBorder="1" applyAlignment="1">
      <alignment horizontal="center" vertical="center" wrapText="1"/>
    </xf>
    <xf numFmtId="0" fontId="22" fillId="0" borderId="0" xfId="2" applyFont="1" applyFill="1" applyBorder="1" applyAlignment="1">
      <alignment horizontal="center" vertical="center" wrapText="1"/>
    </xf>
    <xf numFmtId="0" fontId="23" fillId="0" borderId="0" xfId="2" applyFont="1" applyFill="1" applyBorder="1" applyAlignment="1">
      <alignment horizontal="left" vertical="center" wrapText="1"/>
    </xf>
    <xf numFmtId="0" fontId="24" fillId="0" borderId="0" xfId="2" applyFont="1" applyFill="1" applyBorder="1" applyAlignment="1">
      <alignment horizontal="center" vertical="center" wrapText="1"/>
    </xf>
    <xf numFmtId="0" fontId="24" fillId="0" borderId="1" xfId="2" applyFont="1" applyFill="1" applyBorder="1" applyAlignment="1">
      <alignment horizontal="center" vertical="center" wrapText="1"/>
    </xf>
    <xf numFmtId="0" fontId="5" fillId="0" borderId="1" xfId="2" applyFont="1" applyFill="1" applyBorder="1" applyAlignment="1">
      <alignment horizontal="center" vertical="center" wrapText="1"/>
    </xf>
    <xf numFmtId="0" fontId="4" fillId="0" borderId="1" xfId="2" applyFont="1" applyFill="1" applyBorder="1" applyAlignment="1">
      <alignment horizontal="center" vertical="center" wrapText="1"/>
    </xf>
    <xf numFmtId="4" fontId="21" fillId="0" borderId="1" xfId="2" applyNumberFormat="1" applyFont="1" applyFill="1" applyBorder="1" applyAlignment="1">
      <alignment horizontal="center" vertical="center" wrapText="1"/>
    </xf>
    <xf numFmtId="0" fontId="24" fillId="0" borderId="2" xfId="2" applyFont="1" applyFill="1" applyBorder="1" applyAlignment="1">
      <alignment horizontal="center" vertical="center" wrapText="1"/>
    </xf>
    <xf numFmtId="0" fontId="24" fillId="0" borderId="3" xfId="2" applyFont="1" applyFill="1" applyBorder="1" applyAlignment="1">
      <alignment horizontal="center" vertical="center" wrapText="1"/>
    </xf>
    <xf numFmtId="0" fontId="24" fillId="0" borderId="4" xfId="2" applyFont="1" applyFill="1" applyBorder="1" applyAlignment="1">
      <alignment horizontal="center" vertical="center" wrapText="1"/>
    </xf>
    <xf numFmtId="4" fontId="21" fillId="0" borderId="2" xfId="2" applyNumberFormat="1" applyFont="1" applyFill="1" applyBorder="1" applyAlignment="1">
      <alignment horizontal="center" vertical="center" wrapText="1"/>
    </xf>
    <xf numFmtId="4" fontId="21" fillId="0" borderId="3" xfId="2" applyNumberFormat="1" applyFont="1" applyFill="1" applyBorder="1" applyAlignment="1">
      <alignment horizontal="center" vertical="center" wrapText="1"/>
    </xf>
    <xf numFmtId="4" fontId="21" fillId="0" borderId="4" xfId="2" applyNumberFormat="1" applyFont="1" applyFill="1" applyBorder="1" applyAlignment="1">
      <alignment horizontal="center" vertical="center" wrapText="1"/>
    </xf>
    <xf numFmtId="0" fontId="21" fillId="0" borderId="1" xfId="2" applyFont="1" applyFill="1" applyBorder="1" applyAlignment="1">
      <alignment horizontal="center" vertical="center" wrapText="1"/>
    </xf>
    <xf numFmtId="0" fontId="21" fillId="0" borderId="2" xfId="2" applyFont="1" applyFill="1" applyBorder="1" applyAlignment="1">
      <alignment horizontal="center" vertical="center" wrapText="1"/>
    </xf>
    <xf numFmtId="0" fontId="21" fillId="0" borderId="3" xfId="2" applyFont="1" applyFill="1" applyBorder="1" applyAlignment="1">
      <alignment horizontal="center" vertical="center" wrapText="1"/>
    </xf>
    <xf numFmtId="0" fontId="21" fillId="0" borderId="4" xfId="2" applyFont="1" applyFill="1" applyBorder="1" applyAlignment="1">
      <alignment horizontal="center" vertical="center" wrapText="1"/>
    </xf>
    <xf numFmtId="4" fontId="5" fillId="0" borderId="1" xfId="1" applyNumberFormat="1" applyFont="1" applyFill="1" applyBorder="1" applyAlignment="1">
      <alignment horizontal="right" vertical="center" wrapText="1"/>
    </xf>
    <xf numFmtId="4" fontId="4" fillId="0" borderId="1" xfId="1" applyNumberFormat="1" applyFont="1" applyFill="1" applyBorder="1" applyAlignment="1">
      <alignment horizontal="right" vertical="center" wrapText="1"/>
    </xf>
    <xf numFmtId="4" fontId="28" fillId="0" borderId="1" xfId="3" applyNumberFormat="1" applyFont="1" applyFill="1" applyBorder="1" applyAlignment="1">
      <alignment horizontal="center" vertical="center" wrapText="1"/>
    </xf>
    <xf numFmtId="0" fontId="28" fillId="0" borderId="4" xfId="3" applyFont="1" applyFill="1" applyBorder="1" applyAlignment="1">
      <alignment horizontal="center" vertical="center" wrapText="1"/>
    </xf>
    <xf numFmtId="0" fontId="28" fillId="0" borderId="3" xfId="3" applyFont="1" applyFill="1" applyBorder="1" applyAlignment="1">
      <alignment horizontal="center" vertical="center" wrapText="1"/>
    </xf>
    <xf numFmtId="0" fontId="28" fillId="0" borderId="2" xfId="3" applyFont="1" applyFill="1" applyBorder="1" applyAlignment="1">
      <alignment horizontal="center" vertical="center" wrapText="1"/>
    </xf>
    <xf numFmtId="0" fontId="27" fillId="0" borderId="2" xfId="3" applyFont="1" applyFill="1" applyBorder="1" applyAlignment="1">
      <alignment horizontal="center" vertical="center" wrapText="1"/>
    </xf>
    <xf numFmtId="0" fontId="27" fillId="0" borderId="1" xfId="3" applyFont="1" applyFill="1" applyBorder="1" applyAlignment="1">
      <alignment horizontal="center" vertical="center" wrapText="1"/>
    </xf>
    <xf numFmtId="0" fontId="28" fillId="0" borderId="1" xfId="3" applyFont="1" applyFill="1" applyBorder="1" applyAlignment="1">
      <alignment horizontal="center" vertical="center" wrapText="1"/>
    </xf>
    <xf numFmtId="0" fontId="28" fillId="0" borderId="12" xfId="3" applyFont="1" applyFill="1" applyBorder="1" applyAlignment="1">
      <alignment horizontal="center" vertical="center" wrapText="1"/>
    </xf>
    <xf numFmtId="0" fontId="28" fillId="0" borderId="11" xfId="3" applyFont="1" applyFill="1" applyBorder="1" applyAlignment="1">
      <alignment horizontal="center" vertical="center" wrapText="1"/>
    </xf>
    <xf numFmtId="0" fontId="28" fillId="0" borderId="10" xfId="3" applyFont="1" applyFill="1" applyBorder="1" applyAlignment="1">
      <alignment horizontal="center" vertical="center" wrapText="1"/>
    </xf>
    <xf numFmtId="0" fontId="28" fillId="0" borderId="2" xfId="3" applyFont="1" applyFill="1" applyBorder="1" applyAlignment="1">
      <alignment horizontal="center" vertical="center" wrapText="1"/>
    </xf>
    <xf numFmtId="0" fontId="28" fillId="0" borderId="1" xfId="3" applyFont="1" applyFill="1" applyBorder="1" applyAlignment="1">
      <alignment horizontal="center" vertical="center" wrapText="1"/>
    </xf>
    <xf numFmtId="0" fontId="27" fillId="0" borderId="2" xfId="3" applyFont="1" applyFill="1" applyBorder="1" applyAlignment="1">
      <alignment horizontal="center" vertical="center" wrapText="1"/>
    </xf>
    <xf numFmtId="0" fontId="30" fillId="0" borderId="16" xfId="24" applyFont="1" applyFill="1" applyBorder="1" applyAlignment="1">
      <alignment horizontal="center" vertical="center" wrapText="1"/>
    </xf>
    <xf numFmtId="0" fontId="32" fillId="0" borderId="0" xfId="0" applyFont="1" applyFill="1">
      <alignment vertical="center"/>
    </xf>
    <xf numFmtId="0" fontId="5" fillId="0" borderId="10" xfId="1" applyFont="1" applyBorder="1" applyAlignment="1">
      <alignment horizontal="center" vertical="center" wrapText="1"/>
    </xf>
    <xf numFmtId="0" fontId="5" fillId="0" borderId="12" xfId="1" applyFont="1" applyBorder="1" applyAlignment="1">
      <alignment horizontal="center" vertical="center" wrapText="1"/>
    </xf>
    <xf numFmtId="4" fontId="5" fillId="0" borderId="4" xfId="1" applyNumberFormat="1" applyFont="1" applyBorder="1" applyAlignment="1">
      <alignment vertical="center" wrapText="1"/>
    </xf>
    <xf numFmtId="0" fontId="5" fillId="0" borderId="9" xfId="1" applyFont="1" applyBorder="1" applyAlignment="1">
      <alignment horizontal="center" vertical="center" wrapText="1"/>
    </xf>
    <xf numFmtId="0" fontId="5" fillId="0" borderId="9" xfId="1" applyFont="1" applyBorder="1" applyAlignment="1">
      <alignment vertical="center" wrapText="1"/>
    </xf>
  </cellXfs>
  <cellStyles count="27">
    <cellStyle name="常规" xfId="0" builtinId="0"/>
    <cellStyle name="常规 10" xfId="26"/>
    <cellStyle name="常规 2" xfId="1"/>
    <cellStyle name="常规 2 2" xfId="4"/>
    <cellStyle name="常规 2 3" xfId="5"/>
    <cellStyle name="常规 2 3 2" xfId="15"/>
    <cellStyle name="常规 2 4" xfId="6"/>
    <cellStyle name="常规 2 4 2" xfId="16"/>
    <cellStyle name="常规 2 5" xfId="7"/>
    <cellStyle name="常规 2 5 2" xfId="17"/>
    <cellStyle name="常规 2 6" xfId="8"/>
    <cellStyle name="常规 2 6 2" xfId="18"/>
    <cellStyle name="常规 2 7" xfId="3"/>
    <cellStyle name="常规 2 8" xfId="25"/>
    <cellStyle name="常规 3" xfId="9"/>
    <cellStyle name="常规 3 2" xfId="10"/>
    <cellStyle name="常规 3 3" xfId="19"/>
    <cellStyle name="常规 4" xfId="11"/>
    <cellStyle name="常规 4 2" xfId="20"/>
    <cellStyle name="常规 5" xfId="12"/>
    <cellStyle name="常规 5 2" xfId="21"/>
    <cellStyle name="常规 6" xfId="13"/>
    <cellStyle name="常规 6 2" xfId="22"/>
    <cellStyle name="常规 7" xfId="14"/>
    <cellStyle name="常规 7 2" xfId="23"/>
    <cellStyle name="常规 8" xfId="2"/>
    <cellStyle name="常规 9" xfId="2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D45"/>
  <sheetViews>
    <sheetView topLeftCell="A4" workbookViewId="0">
      <selection activeCell="D14" sqref="D14"/>
    </sheetView>
  </sheetViews>
  <sheetFormatPr defaultColWidth="10" defaultRowHeight="13.5"/>
  <cols>
    <col min="1" max="1" width="31.625" customWidth="1"/>
    <col min="2" max="2" width="16.75" customWidth="1"/>
    <col min="3" max="3" width="39.625" customWidth="1"/>
    <col min="4" max="4" width="31.125" customWidth="1"/>
    <col min="5" max="5" width="9.75" customWidth="1"/>
  </cols>
  <sheetData>
    <row r="1" spans="1:4" ht="21.6" customHeight="1">
      <c r="A1" s="14" t="s">
        <v>0</v>
      </c>
      <c r="B1" s="14"/>
      <c r="C1" s="14"/>
      <c r="D1" s="14"/>
    </row>
    <row r="2" spans="1:4" ht="34.5" customHeight="1">
      <c r="A2" s="41" t="s">
        <v>1</v>
      </c>
      <c r="B2" s="41"/>
      <c r="C2" s="41"/>
      <c r="D2" s="41"/>
    </row>
    <row r="3" spans="1:4" ht="33.6" customHeight="1">
      <c r="A3" s="42" t="s">
        <v>186</v>
      </c>
      <c r="B3" s="42"/>
      <c r="C3" s="42"/>
      <c r="D3" s="42"/>
    </row>
    <row r="4" spans="1:4" ht="22.35" customHeight="1">
      <c r="A4" s="28"/>
      <c r="B4" s="28"/>
      <c r="C4" s="28"/>
      <c r="D4" s="31" t="s">
        <v>3</v>
      </c>
    </row>
    <row r="5" spans="1:4" ht="28.5" customHeight="1">
      <c r="A5" s="43" t="s">
        <v>4</v>
      </c>
      <c r="B5" s="43"/>
      <c r="C5" s="43" t="s">
        <v>5</v>
      </c>
      <c r="D5" s="43"/>
    </row>
    <row r="6" spans="1:4" ht="31.15" customHeight="1">
      <c r="A6" s="30" t="s">
        <v>6</v>
      </c>
      <c r="B6" s="30" t="s">
        <v>7</v>
      </c>
      <c r="C6" s="30" t="s">
        <v>6</v>
      </c>
      <c r="D6" s="30" t="s">
        <v>7</v>
      </c>
    </row>
    <row r="7" spans="1:4" ht="22.9" customHeight="1">
      <c r="A7" s="32" t="s">
        <v>8</v>
      </c>
      <c r="B7" s="33">
        <v>2644.5865130000002</v>
      </c>
      <c r="C7" s="32" t="s">
        <v>9</v>
      </c>
      <c r="D7" s="33"/>
    </row>
    <row r="8" spans="1:4" ht="22.9" customHeight="1">
      <c r="A8" s="32" t="s">
        <v>10</v>
      </c>
      <c r="B8" s="33"/>
      <c r="C8" s="32" t="s">
        <v>11</v>
      </c>
      <c r="D8" s="33"/>
    </row>
    <row r="9" spans="1:4" ht="22.9" customHeight="1">
      <c r="A9" s="32" t="s">
        <v>12</v>
      </c>
      <c r="B9" s="33"/>
      <c r="C9" s="32" t="s">
        <v>13</v>
      </c>
      <c r="D9" s="33"/>
    </row>
    <row r="10" spans="1:4" ht="22.9" customHeight="1">
      <c r="A10" s="32" t="s">
        <v>14</v>
      </c>
      <c r="B10" s="33"/>
      <c r="C10" s="32" t="s">
        <v>15</v>
      </c>
      <c r="D10" s="33"/>
    </row>
    <row r="11" spans="1:4" ht="22.9" customHeight="1">
      <c r="A11" s="32" t="s">
        <v>16</v>
      </c>
      <c r="B11" s="33"/>
      <c r="C11" s="32" t="s">
        <v>17</v>
      </c>
      <c r="D11" s="33"/>
    </row>
    <row r="12" spans="1:4" ht="22.9" customHeight="1">
      <c r="A12" s="32" t="s">
        <v>18</v>
      </c>
      <c r="B12" s="33"/>
      <c r="C12" s="32" t="s">
        <v>19</v>
      </c>
      <c r="D12" s="33"/>
    </row>
    <row r="13" spans="1:4" ht="22.9" customHeight="1">
      <c r="A13" s="32" t="s">
        <v>20</v>
      </c>
      <c r="B13" s="33"/>
      <c r="C13" s="32" t="s">
        <v>21</v>
      </c>
      <c r="D13" s="33"/>
    </row>
    <row r="14" spans="1:4" ht="22.9" customHeight="1">
      <c r="A14" s="32"/>
      <c r="B14" s="32"/>
      <c r="C14" s="32" t="s">
        <v>22</v>
      </c>
      <c r="D14" s="33">
        <v>311.59838400000001</v>
      </c>
    </row>
    <row r="15" spans="1:4" ht="22.9" customHeight="1">
      <c r="A15" s="32"/>
      <c r="B15" s="32"/>
      <c r="C15" s="32" t="s">
        <v>23</v>
      </c>
      <c r="D15" s="33"/>
    </row>
    <row r="16" spans="1:4" ht="22.9" customHeight="1">
      <c r="A16" s="32"/>
      <c r="B16" s="32"/>
      <c r="C16" s="32" t="s">
        <v>24</v>
      </c>
      <c r="D16" s="33">
        <v>42.54</v>
      </c>
    </row>
    <row r="17" spans="1:4" ht="22.9" customHeight="1">
      <c r="A17" s="32"/>
      <c r="B17" s="32"/>
      <c r="C17" s="32" t="s">
        <v>25</v>
      </c>
      <c r="D17" s="33"/>
    </row>
    <row r="18" spans="1:4" ht="22.9" customHeight="1">
      <c r="A18" s="32"/>
      <c r="B18" s="32"/>
      <c r="C18" s="32" t="s">
        <v>26</v>
      </c>
      <c r="D18" s="33">
        <v>1224.5799050000001</v>
      </c>
    </row>
    <row r="19" spans="1:4" ht="22.9" customHeight="1">
      <c r="A19" s="32"/>
      <c r="B19" s="32"/>
      <c r="C19" s="32" t="s">
        <v>27</v>
      </c>
      <c r="D19" s="33"/>
    </row>
    <row r="20" spans="1:4" ht="22.9" customHeight="1">
      <c r="A20" s="32"/>
      <c r="B20" s="32"/>
      <c r="C20" s="32" t="s">
        <v>28</v>
      </c>
      <c r="D20" s="33"/>
    </row>
    <row r="21" spans="1:4" ht="22.9" customHeight="1">
      <c r="A21" s="32"/>
      <c r="B21" s="32"/>
      <c r="C21" s="32" t="s">
        <v>29</v>
      </c>
      <c r="D21" s="33"/>
    </row>
    <row r="22" spans="1:4" ht="22.9" customHeight="1">
      <c r="A22" s="32"/>
      <c r="B22" s="32"/>
      <c r="C22" s="32" t="s">
        <v>30</v>
      </c>
      <c r="D22" s="33"/>
    </row>
    <row r="23" spans="1:4" ht="22.9" customHeight="1">
      <c r="A23" s="32"/>
      <c r="B23" s="32"/>
      <c r="C23" s="32" t="s">
        <v>31</v>
      </c>
      <c r="D23" s="33"/>
    </row>
    <row r="24" spans="1:4" ht="22.9" customHeight="1">
      <c r="A24" s="32"/>
      <c r="B24" s="32"/>
      <c r="C24" s="32" t="s">
        <v>32</v>
      </c>
      <c r="D24" s="33"/>
    </row>
    <row r="25" spans="1:4" ht="22.9" customHeight="1">
      <c r="A25" s="32"/>
      <c r="B25" s="32"/>
      <c r="C25" s="32" t="s">
        <v>33</v>
      </c>
      <c r="D25" s="33">
        <v>1065.8682240000001</v>
      </c>
    </row>
    <row r="26" spans="1:4" ht="22.9" customHeight="1">
      <c r="A26" s="32"/>
      <c r="B26" s="32"/>
      <c r="C26" s="32" t="s">
        <v>34</v>
      </c>
      <c r="D26" s="33"/>
    </row>
    <row r="27" spans="1:4" ht="22.9" customHeight="1">
      <c r="A27" s="32"/>
      <c r="B27" s="32"/>
      <c r="C27" s="32" t="s">
        <v>35</v>
      </c>
      <c r="D27" s="33"/>
    </row>
    <row r="28" spans="1:4" ht="22.9" customHeight="1">
      <c r="A28" s="32"/>
      <c r="B28" s="32"/>
      <c r="C28" s="32" t="s">
        <v>36</v>
      </c>
      <c r="D28" s="33"/>
    </row>
    <row r="29" spans="1:4" ht="22.9" customHeight="1">
      <c r="A29" s="32"/>
      <c r="B29" s="32"/>
      <c r="C29" s="32" t="s">
        <v>37</v>
      </c>
      <c r="D29" s="33"/>
    </row>
    <row r="30" spans="1:4" ht="22.9" customHeight="1">
      <c r="A30" s="32"/>
      <c r="B30" s="32"/>
      <c r="C30" s="32" t="s">
        <v>38</v>
      </c>
      <c r="D30" s="33"/>
    </row>
    <row r="31" spans="1:4" ht="22.9" customHeight="1">
      <c r="A31" s="32"/>
      <c r="B31" s="32"/>
      <c r="C31" s="32" t="s">
        <v>39</v>
      </c>
      <c r="D31" s="33"/>
    </row>
    <row r="32" spans="1:4" ht="22.9" customHeight="1">
      <c r="A32" s="32"/>
      <c r="B32" s="32"/>
      <c r="C32" s="32" t="s">
        <v>40</v>
      </c>
      <c r="D32" s="33"/>
    </row>
    <row r="33" spans="1:4" ht="22.9" customHeight="1">
      <c r="A33" s="32"/>
      <c r="B33" s="32"/>
      <c r="C33" s="32" t="s">
        <v>41</v>
      </c>
      <c r="D33" s="33"/>
    </row>
    <row r="34" spans="1:4" ht="22.9" customHeight="1">
      <c r="A34" s="32"/>
      <c r="B34" s="32"/>
      <c r="C34" s="32" t="s">
        <v>42</v>
      </c>
      <c r="D34" s="33"/>
    </row>
    <row r="35" spans="1:4" ht="22.9" customHeight="1">
      <c r="A35" s="32"/>
      <c r="B35" s="32"/>
      <c r="C35" s="32" t="s">
        <v>43</v>
      </c>
      <c r="D35" s="33"/>
    </row>
    <row r="36" spans="1:4" ht="22.9" customHeight="1">
      <c r="A36" s="32"/>
      <c r="B36" s="32"/>
      <c r="C36" s="32" t="s">
        <v>44</v>
      </c>
      <c r="D36" s="33"/>
    </row>
    <row r="37" spans="1:4" ht="22.9" customHeight="1">
      <c r="A37" s="32"/>
      <c r="B37" s="32"/>
      <c r="C37" s="34"/>
      <c r="D37" s="33"/>
    </row>
    <row r="38" spans="1:4" ht="26.65" customHeight="1">
      <c r="A38" s="32"/>
      <c r="B38" s="32"/>
      <c r="C38" s="32"/>
      <c r="D38" s="33"/>
    </row>
    <row r="39" spans="1:4" ht="21.2" customHeight="1">
      <c r="A39" s="35" t="s">
        <v>45</v>
      </c>
      <c r="B39" s="36">
        <v>2644.5865130000002</v>
      </c>
      <c r="C39" s="35" t="s">
        <v>46</v>
      </c>
      <c r="D39" s="36">
        <v>2644.5865130000002</v>
      </c>
    </row>
    <row r="40" spans="1:4" ht="21.2" customHeight="1">
      <c r="A40" s="37" t="s">
        <v>47</v>
      </c>
      <c r="B40" s="33"/>
      <c r="C40" s="38" t="s">
        <v>48</v>
      </c>
      <c r="D40" s="39"/>
    </row>
    <row r="41" spans="1:4" ht="24.2" customHeight="1">
      <c r="A41" s="37" t="s">
        <v>49</v>
      </c>
      <c r="B41" s="33"/>
      <c r="C41" s="34"/>
      <c r="D41" s="33"/>
    </row>
    <row r="42" spans="1:4" ht="18.95" customHeight="1">
      <c r="A42" s="37" t="s">
        <v>50</v>
      </c>
      <c r="B42" s="33"/>
      <c r="C42" s="34"/>
      <c r="D42" s="33"/>
    </row>
    <row r="43" spans="1:4" ht="20.65" customHeight="1">
      <c r="A43" s="37" t="s">
        <v>51</v>
      </c>
      <c r="B43" s="33"/>
      <c r="C43" s="32"/>
      <c r="D43" s="33"/>
    </row>
    <row r="44" spans="1:4" ht="25.9" customHeight="1">
      <c r="A44" s="37" t="s">
        <v>52</v>
      </c>
      <c r="B44" s="33"/>
      <c r="C44" s="32"/>
      <c r="D44" s="33"/>
    </row>
    <row r="45" spans="1:4" ht="42.2" customHeight="1">
      <c r="A45" s="29" t="s">
        <v>53</v>
      </c>
      <c r="B45" s="40">
        <v>2644.5865130000002</v>
      </c>
      <c r="C45" s="29" t="s">
        <v>54</v>
      </c>
      <c r="D45" s="40">
        <v>2644.5865130000002</v>
      </c>
    </row>
  </sheetData>
  <mergeCells count="4">
    <mergeCell ref="A2:D2"/>
    <mergeCell ref="A3:D3"/>
    <mergeCell ref="A5:B5"/>
    <mergeCell ref="C5:D5"/>
  </mergeCells>
  <phoneticPr fontId="18" type="noConversion"/>
  <printOptions horizontalCentered="1"/>
  <pageMargins left="0.75138888888888899" right="0.39305555555555599" top="0.266666666666667" bottom="0.118055555555556" header="0" footer="0"/>
  <pageSetup paperSize="9" scale="75" orientation="portrait" r:id="rId1"/>
</worksheet>
</file>

<file path=xl/worksheets/sheet10.xml><?xml version="1.0" encoding="utf-8"?>
<worksheet xmlns="http://schemas.openxmlformats.org/spreadsheetml/2006/main" xmlns:r="http://schemas.openxmlformats.org/officeDocument/2006/relationships">
  <dimension ref="A1:H12"/>
  <sheetViews>
    <sheetView workbookViewId="0">
      <selection activeCell="A4" sqref="A4:D4"/>
    </sheetView>
  </sheetViews>
  <sheetFormatPr defaultColWidth="9.125" defaultRowHeight="12.75"/>
  <cols>
    <col min="1" max="3" width="3.125" style="6" customWidth="1"/>
    <col min="4" max="4" width="37.375" style="6" customWidth="1"/>
    <col min="5" max="7" width="16" style="6" customWidth="1"/>
    <col min="8" max="8" width="9.75" style="6" customWidth="1"/>
    <col min="9" max="16384" width="9.125" style="6"/>
  </cols>
  <sheetData>
    <row r="1" spans="1:8" ht="12.75" customHeight="1">
      <c r="A1" s="10" t="s">
        <v>134</v>
      </c>
      <c r="G1" s="11"/>
      <c r="H1" s="12"/>
    </row>
    <row r="2" spans="1:8" s="7" customFormat="1" ht="29.1" customHeight="1">
      <c r="A2" s="23" t="s">
        <v>135</v>
      </c>
      <c r="B2" s="23"/>
      <c r="C2" s="23"/>
      <c r="D2" s="23"/>
      <c r="E2" s="23"/>
      <c r="F2" s="23"/>
      <c r="G2" s="23"/>
      <c r="H2" s="12"/>
    </row>
    <row r="3" spans="1:8" ht="12.75" customHeight="1">
      <c r="G3" s="11"/>
      <c r="H3" s="12"/>
    </row>
    <row r="4" spans="1:8" ht="24" customHeight="1">
      <c r="A4" s="125" t="s">
        <v>186</v>
      </c>
      <c r="B4" s="124"/>
      <c r="C4" s="124"/>
      <c r="D4" s="124"/>
      <c r="G4" s="11" t="s">
        <v>136</v>
      </c>
      <c r="H4" s="12"/>
    </row>
    <row r="5" spans="1:8" ht="21.95" customHeight="1">
      <c r="A5" s="112" t="s">
        <v>85</v>
      </c>
      <c r="B5" s="113"/>
      <c r="C5" s="113"/>
      <c r="D5" s="113"/>
      <c r="E5" s="114" t="s">
        <v>137</v>
      </c>
      <c r="F5" s="114"/>
      <c r="G5" s="114"/>
      <c r="H5" s="12"/>
    </row>
    <row r="6" spans="1:8" ht="15.6" customHeight="1">
      <c r="A6" s="115" t="s">
        <v>138</v>
      </c>
      <c r="B6" s="116"/>
      <c r="C6" s="116"/>
      <c r="D6" s="117" t="s">
        <v>96</v>
      </c>
      <c r="E6" s="116" t="s">
        <v>63</v>
      </c>
      <c r="F6" s="116" t="s">
        <v>77</v>
      </c>
      <c r="G6" s="116" t="s">
        <v>78</v>
      </c>
      <c r="H6" s="12"/>
    </row>
    <row r="7" spans="1:8" ht="15.6" customHeight="1">
      <c r="A7" s="115"/>
      <c r="B7" s="116"/>
      <c r="C7" s="116"/>
      <c r="D7" s="117"/>
      <c r="E7" s="116"/>
      <c r="F7" s="116"/>
      <c r="G7" s="116"/>
      <c r="H7" s="12"/>
    </row>
    <row r="8" spans="1:8" ht="15.6" customHeight="1">
      <c r="A8" s="118"/>
      <c r="B8" s="119"/>
      <c r="C8" s="119"/>
      <c r="D8" s="120"/>
      <c r="E8" s="116"/>
      <c r="F8" s="116"/>
      <c r="G8" s="116"/>
      <c r="H8" s="12"/>
    </row>
    <row r="9" spans="1:8" ht="26.1" customHeight="1">
      <c r="A9" s="121" t="s">
        <v>139</v>
      </c>
      <c r="B9" s="122"/>
      <c r="C9" s="122"/>
      <c r="D9" s="122"/>
      <c r="E9" s="123" t="s">
        <v>140</v>
      </c>
      <c r="F9" s="123" t="s">
        <v>141</v>
      </c>
      <c r="G9" s="123" t="s">
        <v>142</v>
      </c>
      <c r="H9" s="12"/>
    </row>
    <row r="10" spans="1:8" ht="26.1" customHeight="1">
      <c r="A10" s="121" t="s">
        <v>63</v>
      </c>
      <c r="B10" s="122"/>
      <c r="C10" s="122"/>
      <c r="D10" s="122"/>
      <c r="E10" s="13">
        <v>0</v>
      </c>
      <c r="F10" s="13">
        <v>0</v>
      </c>
      <c r="G10" s="13">
        <v>0</v>
      </c>
      <c r="H10" s="12"/>
    </row>
    <row r="11" spans="1:8" s="8" customFormat="1" ht="15.6" customHeight="1">
      <c r="A11" s="24" t="s">
        <v>119</v>
      </c>
      <c r="B11" s="24"/>
      <c r="C11" s="24"/>
      <c r="D11" s="24"/>
      <c r="E11" s="24"/>
      <c r="F11" s="24"/>
      <c r="G11" s="24"/>
      <c r="H11" s="12"/>
    </row>
    <row r="12" spans="1:8" s="9" customFormat="1" ht="12" customHeight="1">
      <c r="H12" s="12"/>
    </row>
  </sheetData>
  <mergeCells count="12">
    <mergeCell ref="A11:G11"/>
    <mergeCell ref="D6:D8"/>
    <mergeCell ref="E6:E8"/>
    <mergeCell ref="F6:F8"/>
    <mergeCell ref="G6:G8"/>
    <mergeCell ref="A6:C8"/>
    <mergeCell ref="A2:G2"/>
    <mergeCell ref="A5:D5"/>
    <mergeCell ref="E5:G5"/>
    <mergeCell ref="A9:D9"/>
    <mergeCell ref="A10:D10"/>
    <mergeCell ref="A4:D4"/>
  </mergeCells>
  <phoneticPr fontId="18"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dimension ref="A1:M128"/>
  <sheetViews>
    <sheetView workbookViewId="0">
      <selection activeCell="C1" sqref="C1:C1048576"/>
    </sheetView>
  </sheetViews>
  <sheetFormatPr defaultColWidth="9" defaultRowHeight="13.5"/>
  <cols>
    <col min="2" max="2" width="10.25" customWidth="1"/>
    <col min="6" max="6" width="14.375" customWidth="1"/>
    <col min="10" max="10" width="22.875" customWidth="1"/>
  </cols>
  <sheetData>
    <row r="1" spans="1:13">
      <c r="A1" s="4" t="s">
        <v>143</v>
      </c>
      <c r="B1" s="4"/>
      <c r="C1" s="4"/>
      <c r="D1" s="4"/>
      <c r="E1" s="1"/>
      <c r="F1" s="4"/>
      <c r="G1" s="4"/>
      <c r="H1" s="1"/>
      <c r="I1" s="1"/>
      <c r="J1" s="1"/>
      <c r="K1" s="1"/>
      <c r="L1" s="4"/>
      <c r="M1" s="1"/>
    </row>
    <row r="2" spans="1:13" ht="24">
      <c r="A2" s="25" t="s">
        <v>144</v>
      </c>
      <c r="B2" s="25"/>
      <c r="C2" s="25"/>
      <c r="D2" s="25"/>
      <c r="E2" s="25"/>
      <c r="F2" s="25"/>
      <c r="G2" s="25"/>
      <c r="H2" s="25"/>
      <c r="I2" s="25"/>
      <c r="J2" s="25"/>
      <c r="K2" s="25"/>
      <c r="L2" s="25"/>
      <c r="M2" s="25"/>
    </row>
    <row r="3" spans="1:13">
      <c r="A3" s="26" t="s">
        <v>274</v>
      </c>
      <c r="B3" s="26"/>
      <c r="C3" s="26"/>
      <c r="D3" s="26"/>
      <c r="E3" s="26"/>
      <c r="F3" s="26"/>
      <c r="G3" s="26"/>
      <c r="H3" s="26"/>
      <c r="I3" s="26"/>
      <c r="J3" s="26"/>
      <c r="K3" s="26"/>
      <c r="L3" s="26"/>
      <c r="M3" s="26"/>
    </row>
    <row r="4" spans="1:13">
      <c r="A4" s="4"/>
      <c r="B4" s="4"/>
      <c r="C4" s="4"/>
      <c r="D4" s="4"/>
      <c r="E4" s="1"/>
      <c r="F4" s="4"/>
      <c r="G4" s="4"/>
      <c r="H4" s="1"/>
      <c r="I4" s="1"/>
      <c r="J4" s="1"/>
      <c r="K4" s="1"/>
      <c r="L4" s="27" t="s">
        <v>136</v>
      </c>
      <c r="M4" s="27"/>
    </row>
    <row r="5" spans="1:13" ht="20.100000000000001" customHeight="1">
      <c r="A5" s="165" t="s">
        <v>145</v>
      </c>
      <c r="B5" s="165" t="s">
        <v>146</v>
      </c>
      <c r="C5" s="165" t="s">
        <v>147</v>
      </c>
      <c r="D5" s="165" t="s">
        <v>148</v>
      </c>
      <c r="E5" s="165" t="s">
        <v>149</v>
      </c>
      <c r="F5" s="165"/>
      <c r="G5" s="165"/>
      <c r="H5" s="165"/>
      <c r="I5" s="165"/>
      <c r="J5" s="165"/>
      <c r="K5" s="165"/>
      <c r="L5" s="165"/>
      <c r="M5" s="165"/>
    </row>
    <row r="6" spans="1:13" ht="20.100000000000001" customHeight="1">
      <c r="A6" s="164"/>
      <c r="B6" s="164"/>
      <c r="C6" s="164"/>
      <c r="D6" s="164"/>
      <c r="E6" s="172" t="s">
        <v>150</v>
      </c>
      <c r="F6" s="172" t="s">
        <v>151</v>
      </c>
      <c r="G6" s="172" t="s">
        <v>152</v>
      </c>
      <c r="H6" s="172" t="s">
        <v>153</v>
      </c>
      <c r="I6" s="172" t="s">
        <v>154</v>
      </c>
      <c r="J6" s="172" t="s">
        <v>155</v>
      </c>
      <c r="K6" s="172" t="s">
        <v>156</v>
      </c>
      <c r="L6" s="172" t="s">
        <v>157</v>
      </c>
      <c r="M6" s="172" t="s">
        <v>158</v>
      </c>
    </row>
    <row r="7" spans="1:13" ht="43.5" customHeight="1">
      <c r="A7" s="166">
        <v>305001</v>
      </c>
      <c r="B7" s="166" t="s">
        <v>263</v>
      </c>
      <c r="C7" s="160">
        <v>80.400000000000006</v>
      </c>
      <c r="D7" s="166" t="s">
        <v>324</v>
      </c>
      <c r="E7" s="166" t="s">
        <v>278</v>
      </c>
      <c r="F7" s="171" t="s">
        <v>159</v>
      </c>
      <c r="G7" s="171" t="s">
        <v>325</v>
      </c>
      <c r="H7" s="171">
        <v>100</v>
      </c>
      <c r="I7" s="171" t="s">
        <v>326</v>
      </c>
      <c r="J7" s="171" t="s">
        <v>327</v>
      </c>
      <c r="K7" s="171" t="s">
        <v>285</v>
      </c>
      <c r="L7" s="171" t="s">
        <v>280</v>
      </c>
      <c r="M7" s="171">
        <v>20</v>
      </c>
    </row>
    <row r="8" spans="1:13" ht="43.5" customHeight="1">
      <c r="A8" s="166"/>
      <c r="B8" s="166"/>
      <c r="C8" s="160"/>
      <c r="D8" s="166"/>
      <c r="E8" s="166"/>
      <c r="F8" s="171" t="s">
        <v>160</v>
      </c>
      <c r="G8" s="169" t="s">
        <v>328</v>
      </c>
      <c r="H8" s="168"/>
      <c r="I8" s="168"/>
      <c r="J8" s="168"/>
      <c r="K8" s="168"/>
      <c r="L8" s="168"/>
      <c r="M8" s="167"/>
    </row>
    <row r="9" spans="1:13" ht="43.5" customHeight="1">
      <c r="A9" s="166"/>
      <c r="B9" s="166"/>
      <c r="C9" s="160"/>
      <c r="D9" s="166"/>
      <c r="E9" s="166"/>
      <c r="F9" s="171" t="s">
        <v>161</v>
      </c>
      <c r="G9" s="169" t="s">
        <v>328</v>
      </c>
      <c r="H9" s="168"/>
      <c r="I9" s="168"/>
      <c r="J9" s="168"/>
      <c r="K9" s="168"/>
      <c r="L9" s="168"/>
      <c r="M9" s="167"/>
    </row>
    <row r="10" spans="1:13" ht="43.5" customHeight="1">
      <c r="A10" s="166"/>
      <c r="B10" s="166"/>
      <c r="C10" s="160"/>
      <c r="D10" s="166"/>
      <c r="E10" s="166" t="s">
        <v>329</v>
      </c>
      <c r="F10" s="171" t="s">
        <v>162</v>
      </c>
      <c r="G10" s="171" t="s">
        <v>330</v>
      </c>
      <c r="H10" s="171">
        <v>80.400000000000006</v>
      </c>
      <c r="I10" s="171" t="s">
        <v>331</v>
      </c>
      <c r="J10" s="171" t="s">
        <v>332</v>
      </c>
      <c r="K10" s="171" t="s">
        <v>281</v>
      </c>
      <c r="L10" s="171" t="s">
        <v>280</v>
      </c>
      <c r="M10" s="171">
        <v>20</v>
      </c>
    </row>
    <row r="11" spans="1:13" ht="43.5" customHeight="1">
      <c r="A11" s="166"/>
      <c r="B11" s="166"/>
      <c r="C11" s="160"/>
      <c r="D11" s="166"/>
      <c r="E11" s="166"/>
      <c r="F11" s="171" t="s">
        <v>163</v>
      </c>
      <c r="G11" s="171" t="s">
        <v>333</v>
      </c>
      <c r="H11" s="171">
        <v>100</v>
      </c>
      <c r="I11" s="171" t="s">
        <v>334</v>
      </c>
      <c r="J11" s="171" t="s">
        <v>335</v>
      </c>
      <c r="K11" s="171" t="s">
        <v>285</v>
      </c>
      <c r="L11" s="171" t="s">
        <v>336</v>
      </c>
      <c r="M11" s="171">
        <v>15</v>
      </c>
    </row>
    <row r="12" spans="1:13" ht="43.5" customHeight="1">
      <c r="A12" s="166"/>
      <c r="B12" s="166"/>
      <c r="C12" s="160"/>
      <c r="D12" s="166"/>
      <c r="E12" s="166"/>
      <c r="F12" s="171" t="s">
        <v>164</v>
      </c>
      <c r="G12" s="171" t="s">
        <v>337</v>
      </c>
      <c r="H12" s="171" t="s">
        <v>337</v>
      </c>
      <c r="I12" s="171" t="s">
        <v>338</v>
      </c>
      <c r="J12" s="171" t="s">
        <v>339</v>
      </c>
      <c r="K12" s="171" t="s">
        <v>313</v>
      </c>
      <c r="L12" s="171" t="s">
        <v>298</v>
      </c>
      <c r="M12" s="171">
        <v>15</v>
      </c>
    </row>
    <row r="13" spans="1:13" ht="43.5" customHeight="1">
      <c r="A13" s="166"/>
      <c r="B13" s="166"/>
      <c r="C13" s="160"/>
      <c r="D13" s="166"/>
      <c r="E13" s="166" t="s">
        <v>340</v>
      </c>
      <c r="F13" s="171" t="s">
        <v>165</v>
      </c>
      <c r="G13" s="169" t="s">
        <v>328</v>
      </c>
      <c r="H13" s="168"/>
      <c r="I13" s="168"/>
      <c r="J13" s="168"/>
      <c r="K13" s="168"/>
      <c r="L13" s="168"/>
      <c r="M13" s="167"/>
    </row>
    <row r="14" spans="1:13" ht="43.5" customHeight="1">
      <c r="A14" s="166"/>
      <c r="B14" s="166"/>
      <c r="C14" s="160"/>
      <c r="D14" s="166"/>
      <c r="E14" s="166"/>
      <c r="F14" s="171" t="s">
        <v>166</v>
      </c>
      <c r="G14" s="169" t="s">
        <v>328</v>
      </c>
      <c r="H14" s="168"/>
      <c r="I14" s="168"/>
      <c r="J14" s="168"/>
      <c r="K14" s="168"/>
      <c r="L14" s="168"/>
      <c r="M14" s="167"/>
    </row>
    <row r="15" spans="1:13" ht="43.5" customHeight="1">
      <c r="A15" s="166"/>
      <c r="B15" s="166"/>
      <c r="C15" s="160"/>
      <c r="D15" s="166"/>
      <c r="E15" s="166"/>
      <c r="F15" s="171" t="s">
        <v>167</v>
      </c>
      <c r="G15" s="169" t="s">
        <v>328</v>
      </c>
      <c r="H15" s="168"/>
      <c r="I15" s="168"/>
      <c r="J15" s="168"/>
      <c r="K15" s="168"/>
      <c r="L15" s="168"/>
      <c r="M15" s="167"/>
    </row>
    <row r="16" spans="1:13" ht="43.5" customHeight="1">
      <c r="A16" s="166"/>
      <c r="B16" s="166"/>
      <c r="C16" s="160"/>
      <c r="D16" s="166"/>
      <c r="E16" s="166"/>
      <c r="F16" s="171" t="s">
        <v>168</v>
      </c>
      <c r="G16" s="171" t="s">
        <v>341</v>
      </c>
      <c r="H16" s="171" t="s">
        <v>342</v>
      </c>
      <c r="I16" s="171" t="s">
        <v>343</v>
      </c>
      <c r="J16" s="171" t="s">
        <v>344</v>
      </c>
      <c r="K16" s="171" t="s">
        <v>313</v>
      </c>
      <c r="L16" s="171" t="s">
        <v>298</v>
      </c>
      <c r="M16" s="171">
        <v>10</v>
      </c>
    </row>
    <row r="17" spans="1:13" ht="43.5" customHeight="1">
      <c r="A17" s="166"/>
      <c r="B17" s="166"/>
      <c r="C17" s="160"/>
      <c r="D17" s="166"/>
      <c r="E17" s="171" t="s">
        <v>320</v>
      </c>
      <c r="F17" s="171" t="s">
        <v>169</v>
      </c>
      <c r="G17" s="171" t="s">
        <v>345</v>
      </c>
      <c r="H17" s="171">
        <v>90</v>
      </c>
      <c r="I17" s="171" t="s">
        <v>346</v>
      </c>
      <c r="J17" s="171" t="s">
        <v>347</v>
      </c>
      <c r="K17" s="171" t="s">
        <v>285</v>
      </c>
      <c r="L17" s="171" t="s">
        <v>308</v>
      </c>
      <c r="M17" s="171">
        <v>10</v>
      </c>
    </row>
    <row r="18" spans="1:13" ht="43.5" customHeight="1">
      <c r="A18" s="166">
        <v>305001</v>
      </c>
      <c r="B18" s="166" t="s">
        <v>262</v>
      </c>
      <c r="C18" s="160">
        <v>168</v>
      </c>
      <c r="D18" s="163" t="s">
        <v>348</v>
      </c>
      <c r="E18" s="166" t="s">
        <v>278</v>
      </c>
      <c r="F18" s="171" t="s">
        <v>159</v>
      </c>
      <c r="G18" s="171" t="s">
        <v>325</v>
      </c>
      <c r="H18" s="171">
        <v>100</v>
      </c>
      <c r="I18" s="171" t="s">
        <v>326</v>
      </c>
      <c r="J18" s="171" t="s">
        <v>349</v>
      </c>
      <c r="K18" s="171" t="s">
        <v>285</v>
      </c>
      <c r="L18" s="171" t="s">
        <v>280</v>
      </c>
      <c r="M18" s="171">
        <v>20</v>
      </c>
    </row>
    <row r="19" spans="1:13" ht="43.5" customHeight="1">
      <c r="A19" s="166"/>
      <c r="B19" s="166"/>
      <c r="C19" s="160"/>
      <c r="D19" s="162"/>
      <c r="E19" s="166"/>
      <c r="F19" s="171" t="s">
        <v>160</v>
      </c>
      <c r="G19" s="169" t="s">
        <v>328</v>
      </c>
      <c r="H19" s="168"/>
      <c r="I19" s="168"/>
      <c r="J19" s="168"/>
      <c r="K19" s="168"/>
      <c r="L19" s="168"/>
      <c r="M19" s="167"/>
    </row>
    <row r="20" spans="1:13" ht="43.5" customHeight="1">
      <c r="A20" s="166"/>
      <c r="B20" s="166"/>
      <c r="C20" s="160"/>
      <c r="D20" s="162"/>
      <c r="E20" s="166"/>
      <c r="F20" s="171" t="s">
        <v>161</v>
      </c>
      <c r="G20" s="169" t="s">
        <v>328</v>
      </c>
      <c r="H20" s="168"/>
      <c r="I20" s="168"/>
      <c r="J20" s="168"/>
      <c r="K20" s="168"/>
      <c r="L20" s="168"/>
      <c r="M20" s="167"/>
    </row>
    <row r="21" spans="1:13" ht="43.5" customHeight="1">
      <c r="A21" s="166"/>
      <c r="B21" s="166"/>
      <c r="C21" s="160"/>
      <c r="D21" s="162"/>
      <c r="E21" s="166" t="s">
        <v>291</v>
      </c>
      <c r="F21" s="170" t="s">
        <v>162</v>
      </c>
      <c r="G21" s="171" t="s">
        <v>350</v>
      </c>
      <c r="H21" s="171" t="s">
        <v>351</v>
      </c>
      <c r="I21" s="171" t="s">
        <v>331</v>
      </c>
      <c r="J21" s="171" t="s">
        <v>352</v>
      </c>
      <c r="K21" s="171" t="s">
        <v>313</v>
      </c>
      <c r="L21" s="171" t="s">
        <v>298</v>
      </c>
      <c r="M21" s="171">
        <v>10</v>
      </c>
    </row>
    <row r="22" spans="1:13" ht="43.5" customHeight="1">
      <c r="A22" s="166"/>
      <c r="B22" s="166"/>
      <c r="C22" s="160"/>
      <c r="D22" s="162"/>
      <c r="E22" s="166"/>
      <c r="F22" s="163" t="s">
        <v>163</v>
      </c>
      <c r="G22" s="171" t="s">
        <v>353</v>
      </c>
      <c r="H22" s="171" t="s">
        <v>354</v>
      </c>
      <c r="I22" s="171" t="s">
        <v>334</v>
      </c>
      <c r="J22" s="171" t="s">
        <v>355</v>
      </c>
      <c r="K22" s="171" t="s">
        <v>313</v>
      </c>
      <c r="L22" s="171" t="s">
        <v>298</v>
      </c>
      <c r="M22" s="171">
        <v>10</v>
      </c>
    </row>
    <row r="23" spans="1:13" ht="43.5" customHeight="1">
      <c r="A23" s="166"/>
      <c r="B23" s="166"/>
      <c r="C23" s="160"/>
      <c r="D23" s="162"/>
      <c r="E23" s="166"/>
      <c r="F23" s="161"/>
      <c r="G23" s="171" t="s">
        <v>356</v>
      </c>
      <c r="H23" s="171">
        <v>100</v>
      </c>
      <c r="I23" s="171" t="s">
        <v>334</v>
      </c>
      <c r="J23" s="171" t="s">
        <v>357</v>
      </c>
      <c r="K23" s="171" t="s">
        <v>285</v>
      </c>
      <c r="L23" s="171" t="s">
        <v>336</v>
      </c>
      <c r="M23" s="171">
        <v>10</v>
      </c>
    </row>
    <row r="24" spans="1:13" ht="43.5" customHeight="1">
      <c r="A24" s="166"/>
      <c r="B24" s="166"/>
      <c r="C24" s="160"/>
      <c r="D24" s="162"/>
      <c r="E24" s="166"/>
      <c r="F24" s="171" t="s">
        <v>164</v>
      </c>
      <c r="G24" s="171" t="s">
        <v>337</v>
      </c>
      <c r="H24" s="171" t="s">
        <v>337</v>
      </c>
      <c r="I24" s="171" t="s">
        <v>338</v>
      </c>
      <c r="J24" s="171" t="s">
        <v>358</v>
      </c>
      <c r="K24" s="171" t="s">
        <v>313</v>
      </c>
      <c r="L24" s="171" t="s">
        <v>298</v>
      </c>
      <c r="M24" s="171">
        <v>10</v>
      </c>
    </row>
    <row r="25" spans="1:13" ht="43.5" customHeight="1">
      <c r="A25" s="166"/>
      <c r="B25" s="166"/>
      <c r="C25" s="160"/>
      <c r="D25" s="162"/>
      <c r="E25" s="166" t="s">
        <v>306</v>
      </c>
      <c r="F25" s="171" t="s">
        <v>165</v>
      </c>
      <c r="G25" s="169" t="s">
        <v>328</v>
      </c>
      <c r="H25" s="168"/>
      <c r="I25" s="168"/>
      <c r="J25" s="168"/>
      <c r="K25" s="168"/>
      <c r="L25" s="168"/>
      <c r="M25" s="167"/>
    </row>
    <row r="26" spans="1:13" ht="43.5" customHeight="1">
      <c r="A26" s="166"/>
      <c r="B26" s="166"/>
      <c r="C26" s="160"/>
      <c r="D26" s="162"/>
      <c r="E26" s="166"/>
      <c r="F26" s="171" t="s">
        <v>166</v>
      </c>
      <c r="G26" s="171" t="s">
        <v>359</v>
      </c>
      <c r="H26" s="171" t="s">
        <v>312</v>
      </c>
      <c r="I26" s="171" t="s">
        <v>314</v>
      </c>
      <c r="J26" s="171" t="s">
        <v>360</v>
      </c>
      <c r="K26" s="171" t="s">
        <v>313</v>
      </c>
      <c r="L26" s="171" t="s">
        <v>298</v>
      </c>
      <c r="M26" s="171">
        <v>20</v>
      </c>
    </row>
    <row r="27" spans="1:13" ht="43.5" customHeight="1">
      <c r="A27" s="166"/>
      <c r="B27" s="166"/>
      <c r="C27" s="160"/>
      <c r="D27" s="162"/>
      <c r="E27" s="166"/>
      <c r="F27" s="171" t="s">
        <v>167</v>
      </c>
      <c r="G27" s="169" t="s">
        <v>328</v>
      </c>
      <c r="H27" s="168"/>
      <c r="I27" s="168"/>
      <c r="J27" s="168"/>
      <c r="K27" s="168"/>
      <c r="L27" s="168"/>
      <c r="M27" s="167"/>
    </row>
    <row r="28" spans="1:13" ht="43.5" customHeight="1">
      <c r="A28" s="166"/>
      <c r="B28" s="166"/>
      <c r="C28" s="160"/>
      <c r="D28" s="162"/>
      <c r="E28" s="166"/>
      <c r="F28" s="171" t="s">
        <v>168</v>
      </c>
      <c r="G28" s="169" t="s">
        <v>328</v>
      </c>
      <c r="H28" s="168"/>
      <c r="I28" s="168"/>
      <c r="J28" s="168"/>
      <c r="K28" s="168"/>
      <c r="L28" s="168"/>
      <c r="M28" s="167"/>
    </row>
    <row r="29" spans="1:13" ht="43.5" customHeight="1">
      <c r="A29" s="166"/>
      <c r="B29" s="166"/>
      <c r="C29" s="160"/>
      <c r="D29" s="161"/>
      <c r="E29" s="171" t="s">
        <v>320</v>
      </c>
      <c r="F29" s="171" t="s">
        <v>169</v>
      </c>
      <c r="G29" s="171" t="s">
        <v>169</v>
      </c>
      <c r="H29" s="171">
        <v>90</v>
      </c>
      <c r="I29" s="171" t="s">
        <v>346</v>
      </c>
      <c r="J29" s="171" t="s">
        <v>347</v>
      </c>
      <c r="K29" s="171" t="s">
        <v>285</v>
      </c>
      <c r="L29" s="171" t="s">
        <v>308</v>
      </c>
      <c r="M29" s="171">
        <v>10</v>
      </c>
    </row>
    <row r="30" spans="1:13" ht="43.5" customHeight="1">
      <c r="A30" s="166">
        <v>305001</v>
      </c>
      <c r="B30" s="166" t="s">
        <v>266</v>
      </c>
      <c r="C30" s="160">
        <v>100</v>
      </c>
      <c r="D30" s="166" t="s">
        <v>361</v>
      </c>
      <c r="E30" s="166" t="s">
        <v>278</v>
      </c>
      <c r="F30" s="171" t="s">
        <v>159</v>
      </c>
      <c r="G30" s="171" t="s">
        <v>325</v>
      </c>
      <c r="H30" s="171">
        <v>100</v>
      </c>
      <c r="I30" s="171" t="s">
        <v>326</v>
      </c>
      <c r="J30" s="171" t="s">
        <v>349</v>
      </c>
      <c r="K30" s="171" t="s">
        <v>285</v>
      </c>
      <c r="L30" s="171" t="s">
        <v>280</v>
      </c>
      <c r="M30" s="171">
        <v>20</v>
      </c>
    </row>
    <row r="31" spans="1:13" ht="43.5" customHeight="1">
      <c r="A31" s="166"/>
      <c r="B31" s="166"/>
      <c r="C31" s="160"/>
      <c r="D31" s="166"/>
      <c r="E31" s="166"/>
      <c r="F31" s="171" t="s">
        <v>160</v>
      </c>
      <c r="G31" s="169" t="s">
        <v>328</v>
      </c>
      <c r="H31" s="168"/>
      <c r="I31" s="168"/>
      <c r="J31" s="168"/>
      <c r="K31" s="168"/>
      <c r="L31" s="168"/>
      <c r="M31" s="167"/>
    </row>
    <row r="32" spans="1:13" ht="43.5" customHeight="1">
      <c r="A32" s="166"/>
      <c r="B32" s="166"/>
      <c r="C32" s="160"/>
      <c r="D32" s="166"/>
      <c r="E32" s="166"/>
      <c r="F32" s="171" t="s">
        <v>161</v>
      </c>
      <c r="G32" s="169" t="s">
        <v>328</v>
      </c>
      <c r="H32" s="168"/>
      <c r="I32" s="168"/>
      <c r="J32" s="168"/>
      <c r="K32" s="168"/>
      <c r="L32" s="168"/>
      <c r="M32" s="167"/>
    </row>
    <row r="33" spans="1:13" ht="43.5" customHeight="1">
      <c r="A33" s="166"/>
      <c r="B33" s="166"/>
      <c r="C33" s="160"/>
      <c r="D33" s="166"/>
      <c r="E33" s="166" t="s">
        <v>291</v>
      </c>
      <c r="F33" s="171" t="s">
        <v>162</v>
      </c>
      <c r="G33" s="171" t="s">
        <v>362</v>
      </c>
      <c r="H33" s="171">
        <v>100</v>
      </c>
      <c r="I33" s="171" t="s">
        <v>363</v>
      </c>
      <c r="J33" s="171" t="s">
        <v>364</v>
      </c>
      <c r="K33" s="171" t="s">
        <v>285</v>
      </c>
      <c r="L33" s="171" t="s">
        <v>280</v>
      </c>
      <c r="M33" s="171">
        <v>15</v>
      </c>
    </row>
    <row r="34" spans="1:13" ht="43.5" customHeight="1">
      <c r="A34" s="166"/>
      <c r="B34" s="166"/>
      <c r="C34" s="160"/>
      <c r="D34" s="166"/>
      <c r="E34" s="166"/>
      <c r="F34" s="171" t="s">
        <v>163</v>
      </c>
      <c r="G34" s="171" t="s">
        <v>365</v>
      </c>
      <c r="H34" s="171" t="s">
        <v>366</v>
      </c>
      <c r="I34" s="171" t="s">
        <v>334</v>
      </c>
      <c r="J34" s="171" t="s">
        <v>367</v>
      </c>
      <c r="K34" s="171" t="s">
        <v>313</v>
      </c>
      <c r="L34" s="171" t="s">
        <v>298</v>
      </c>
      <c r="M34" s="171">
        <v>15</v>
      </c>
    </row>
    <row r="35" spans="1:13" ht="43.5" customHeight="1">
      <c r="A35" s="166"/>
      <c r="B35" s="166"/>
      <c r="C35" s="160"/>
      <c r="D35" s="166"/>
      <c r="E35" s="166"/>
      <c r="F35" s="171" t="s">
        <v>164</v>
      </c>
      <c r="G35" s="171" t="s">
        <v>337</v>
      </c>
      <c r="H35" s="171" t="s">
        <v>337</v>
      </c>
      <c r="I35" s="171" t="s">
        <v>338</v>
      </c>
      <c r="J35" s="171" t="s">
        <v>358</v>
      </c>
      <c r="K35" s="171" t="s">
        <v>313</v>
      </c>
      <c r="L35" s="171" t="s">
        <v>298</v>
      </c>
      <c r="M35" s="171">
        <v>10</v>
      </c>
    </row>
    <row r="36" spans="1:13" ht="43.5" customHeight="1">
      <c r="A36" s="166"/>
      <c r="B36" s="166"/>
      <c r="C36" s="160"/>
      <c r="D36" s="166"/>
      <c r="E36" s="166" t="s">
        <v>306</v>
      </c>
      <c r="F36" s="171" t="s">
        <v>165</v>
      </c>
      <c r="G36" s="169" t="s">
        <v>328</v>
      </c>
      <c r="H36" s="168"/>
      <c r="I36" s="168"/>
      <c r="J36" s="168"/>
      <c r="K36" s="168"/>
      <c r="L36" s="168"/>
      <c r="M36" s="167"/>
    </row>
    <row r="37" spans="1:13" ht="43.5" customHeight="1">
      <c r="A37" s="166"/>
      <c r="B37" s="166"/>
      <c r="C37" s="160"/>
      <c r="D37" s="166"/>
      <c r="E37" s="166"/>
      <c r="F37" s="171" t="s">
        <v>368</v>
      </c>
      <c r="G37" s="171" t="s">
        <v>369</v>
      </c>
      <c r="H37" s="171" t="s">
        <v>370</v>
      </c>
      <c r="I37" s="171" t="s">
        <v>314</v>
      </c>
      <c r="J37" s="171" t="s">
        <v>371</v>
      </c>
      <c r="K37" s="171" t="s">
        <v>313</v>
      </c>
      <c r="L37" s="171" t="s">
        <v>298</v>
      </c>
      <c r="M37" s="171">
        <v>10</v>
      </c>
    </row>
    <row r="38" spans="1:13" ht="43.5" customHeight="1">
      <c r="A38" s="166"/>
      <c r="B38" s="166"/>
      <c r="C38" s="160"/>
      <c r="D38" s="166"/>
      <c r="E38" s="166"/>
      <c r="F38" s="171" t="s">
        <v>167</v>
      </c>
      <c r="G38" s="169" t="s">
        <v>328</v>
      </c>
      <c r="H38" s="168"/>
      <c r="I38" s="168"/>
      <c r="J38" s="168"/>
      <c r="K38" s="168"/>
      <c r="L38" s="168"/>
      <c r="M38" s="167"/>
    </row>
    <row r="39" spans="1:13" ht="43.5" customHeight="1">
      <c r="A39" s="166"/>
      <c r="B39" s="166"/>
      <c r="C39" s="160"/>
      <c r="D39" s="166"/>
      <c r="E39" s="166"/>
      <c r="F39" s="171" t="s">
        <v>168</v>
      </c>
      <c r="G39" s="171" t="s">
        <v>372</v>
      </c>
      <c r="H39" s="171" t="s">
        <v>373</v>
      </c>
      <c r="I39" s="171" t="s">
        <v>374</v>
      </c>
      <c r="J39" s="171" t="s">
        <v>344</v>
      </c>
      <c r="K39" s="171" t="s">
        <v>313</v>
      </c>
      <c r="L39" s="171" t="s">
        <v>298</v>
      </c>
      <c r="M39" s="171">
        <v>10</v>
      </c>
    </row>
    <row r="40" spans="1:13" ht="43.5" customHeight="1">
      <c r="A40" s="166"/>
      <c r="B40" s="166"/>
      <c r="C40" s="160"/>
      <c r="D40" s="166"/>
      <c r="E40" s="171" t="s">
        <v>320</v>
      </c>
      <c r="F40" s="171" t="s">
        <v>169</v>
      </c>
      <c r="G40" s="171" t="s">
        <v>375</v>
      </c>
      <c r="H40" s="171">
        <v>90</v>
      </c>
      <c r="I40" s="171" t="s">
        <v>346</v>
      </c>
      <c r="J40" s="171" t="s">
        <v>347</v>
      </c>
      <c r="K40" s="171" t="s">
        <v>285</v>
      </c>
      <c r="L40" s="171" t="s">
        <v>308</v>
      </c>
      <c r="M40" s="171">
        <v>10</v>
      </c>
    </row>
    <row r="41" spans="1:13" ht="43.5" customHeight="1">
      <c r="A41" s="166">
        <v>305001</v>
      </c>
      <c r="B41" s="166" t="s">
        <v>265</v>
      </c>
      <c r="C41" s="160">
        <v>80</v>
      </c>
      <c r="D41" s="166" t="s">
        <v>376</v>
      </c>
      <c r="E41" s="166" t="s">
        <v>278</v>
      </c>
      <c r="F41" s="171" t="s">
        <v>159</v>
      </c>
      <c r="G41" s="171" t="s">
        <v>325</v>
      </c>
      <c r="H41" s="171">
        <v>100</v>
      </c>
      <c r="I41" s="171" t="s">
        <v>326</v>
      </c>
      <c r="J41" s="171" t="s">
        <v>349</v>
      </c>
      <c r="K41" s="171" t="s">
        <v>285</v>
      </c>
      <c r="L41" s="171" t="s">
        <v>280</v>
      </c>
      <c r="M41" s="171">
        <v>20</v>
      </c>
    </row>
    <row r="42" spans="1:13" ht="43.5" customHeight="1">
      <c r="A42" s="166"/>
      <c r="B42" s="166"/>
      <c r="C42" s="160"/>
      <c r="D42" s="166"/>
      <c r="E42" s="166"/>
      <c r="F42" s="171" t="s">
        <v>160</v>
      </c>
      <c r="G42" s="169" t="s">
        <v>328</v>
      </c>
      <c r="H42" s="168"/>
      <c r="I42" s="168"/>
      <c r="J42" s="168"/>
      <c r="K42" s="168"/>
      <c r="L42" s="168"/>
      <c r="M42" s="167"/>
    </row>
    <row r="43" spans="1:13" ht="43.5" customHeight="1">
      <c r="A43" s="166"/>
      <c r="B43" s="166"/>
      <c r="C43" s="160"/>
      <c r="D43" s="166"/>
      <c r="E43" s="166"/>
      <c r="F43" s="171" t="s">
        <v>161</v>
      </c>
      <c r="G43" s="169" t="s">
        <v>328</v>
      </c>
      <c r="H43" s="168"/>
      <c r="I43" s="168"/>
      <c r="J43" s="168"/>
      <c r="K43" s="168"/>
      <c r="L43" s="168"/>
      <c r="M43" s="167"/>
    </row>
    <row r="44" spans="1:13" ht="43.5" customHeight="1">
      <c r="A44" s="166"/>
      <c r="B44" s="166"/>
      <c r="C44" s="160"/>
      <c r="D44" s="166"/>
      <c r="E44" s="166" t="s">
        <v>291</v>
      </c>
      <c r="F44" s="170" t="s">
        <v>162</v>
      </c>
      <c r="G44" s="171" t="s">
        <v>377</v>
      </c>
      <c r="H44" s="171" t="s">
        <v>378</v>
      </c>
      <c r="I44" s="171" t="s">
        <v>331</v>
      </c>
      <c r="J44" s="171" t="s">
        <v>364</v>
      </c>
      <c r="K44" s="171" t="s">
        <v>285</v>
      </c>
      <c r="L44" s="171" t="s">
        <v>336</v>
      </c>
      <c r="M44" s="171">
        <v>15</v>
      </c>
    </row>
    <row r="45" spans="1:13" ht="43.5" customHeight="1">
      <c r="A45" s="166"/>
      <c r="B45" s="166"/>
      <c r="C45" s="160"/>
      <c r="D45" s="166"/>
      <c r="E45" s="166"/>
      <c r="F45" s="171" t="s">
        <v>163</v>
      </c>
      <c r="G45" s="171" t="s">
        <v>379</v>
      </c>
      <c r="H45" s="171" t="s">
        <v>312</v>
      </c>
      <c r="I45" s="171" t="s">
        <v>334</v>
      </c>
      <c r="J45" s="171" t="s">
        <v>367</v>
      </c>
      <c r="K45" s="171" t="s">
        <v>313</v>
      </c>
      <c r="L45" s="171" t="s">
        <v>298</v>
      </c>
      <c r="M45" s="171">
        <v>15</v>
      </c>
    </row>
    <row r="46" spans="1:13" ht="43.5" customHeight="1">
      <c r="A46" s="166"/>
      <c r="B46" s="166"/>
      <c r="C46" s="160"/>
      <c r="D46" s="166"/>
      <c r="E46" s="166"/>
      <c r="F46" s="171" t="s">
        <v>164</v>
      </c>
      <c r="G46" s="171" t="s">
        <v>337</v>
      </c>
      <c r="H46" s="171" t="s">
        <v>337</v>
      </c>
      <c r="I46" s="171" t="s">
        <v>338</v>
      </c>
      <c r="J46" s="171" t="s">
        <v>380</v>
      </c>
      <c r="K46" s="171" t="s">
        <v>313</v>
      </c>
      <c r="L46" s="171" t="s">
        <v>298</v>
      </c>
      <c r="M46" s="171">
        <v>10</v>
      </c>
    </row>
    <row r="47" spans="1:13" ht="43.5" customHeight="1">
      <c r="A47" s="166"/>
      <c r="B47" s="166"/>
      <c r="C47" s="160"/>
      <c r="D47" s="166"/>
      <c r="E47" s="166" t="s">
        <v>306</v>
      </c>
      <c r="F47" s="171" t="s">
        <v>165</v>
      </c>
      <c r="G47" s="169" t="s">
        <v>328</v>
      </c>
      <c r="H47" s="168"/>
      <c r="I47" s="168"/>
      <c r="J47" s="168"/>
      <c r="K47" s="168"/>
      <c r="L47" s="168"/>
      <c r="M47" s="167"/>
    </row>
    <row r="48" spans="1:13" ht="43.5" customHeight="1">
      <c r="A48" s="166"/>
      <c r="B48" s="166"/>
      <c r="C48" s="160"/>
      <c r="D48" s="166"/>
      <c r="E48" s="166"/>
      <c r="F48" s="171" t="s">
        <v>166</v>
      </c>
      <c r="G48" s="171" t="s">
        <v>381</v>
      </c>
      <c r="H48" s="171" t="s">
        <v>342</v>
      </c>
      <c r="I48" s="171" t="s">
        <v>382</v>
      </c>
      <c r="J48" s="171" t="s">
        <v>360</v>
      </c>
      <c r="K48" s="171" t="s">
        <v>313</v>
      </c>
      <c r="L48" s="171" t="s">
        <v>298</v>
      </c>
      <c r="M48" s="171">
        <v>20</v>
      </c>
    </row>
    <row r="49" spans="1:13" ht="43.5" customHeight="1">
      <c r="A49" s="166"/>
      <c r="B49" s="166"/>
      <c r="C49" s="160"/>
      <c r="D49" s="166"/>
      <c r="E49" s="166"/>
      <c r="F49" s="171" t="s">
        <v>167</v>
      </c>
      <c r="G49" s="169" t="s">
        <v>328</v>
      </c>
      <c r="H49" s="168"/>
      <c r="I49" s="168"/>
      <c r="J49" s="168"/>
      <c r="K49" s="168"/>
      <c r="L49" s="168"/>
      <c r="M49" s="167"/>
    </row>
    <row r="50" spans="1:13" ht="43.5" customHeight="1">
      <c r="A50" s="166"/>
      <c r="B50" s="166"/>
      <c r="C50" s="160"/>
      <c r="D50" s="166"/>
      <c r="E50" s="166"/>
      <c r="F50" s="171" t="s">
        <v>168</v>
      </c>
      <c r="G50" s="169" t="s">
        <v>328</v>
      </c>
      <c r="H50" s="168"/>
      <c r="I50" s="168"/>
      <c r="J50" s="168"/>
      <c r="K50" s="168"/>
      <c r="L50" s="168"/>
      <c r="M50" s="167"/>
    </row>
    <row r="51" spans="1:13" ht="43.5" customHeight="1">
      <c r="A51" s="166"/>
      <c r="B51" s="166"/>
      <c r="C51" s="160"/>
      <c r="D51" s="166"/>
      <c r="E51" s="171" t="s">
        <v>320</v>
      </c>
      <c r="F51" s="171" t="s">
        <v>169</v>
      </c>
      <c r="G51" s="171" t="s">
        <v>375</v>
      </c>
      <c r="H51" s="171">
        <v>90</v>
      </c>
      <c r="I51" s="171" t="s">
        <v>346</v>
      </c>
      <c r="J51" s="171" t="s">
        <v>347</v>
      </c>
      <c r="K51" s="171" t="s">
        <v>285</v>
      </c>
      <c r="L51" s="171" t="s">
        <v>308</v>
      </c>
      <c r="M51" s="171">
        <v>10</v>
      </c>
    </row>
    <row r="52" spans="1:13" ht="43.5" customHeight="1">
      <c r="A52" s="166">
        <v>305001</v>
      </c>
      <c r="B52" s="166" t="s">
        <v>269</v>
      </c>
      <c r="C52" s="160">
        <v>90</v>
      </c>
      <c r="D52" s="166" t="s">
        <v>269</v>
      </c>
      <c r="E52" s="166" t="s">
        <v>278</v>
      </c>
      <c r="F52" s="171" t="s">
        <v>159</v>
      </c>
      <c r="G52" s="171" t="s">
        <v>325</v>
      </c>
      <c r="H52" s="171">
        <v>100</v>
      </c>
      <c r="I52" s="171" t="s">
        <v>326</v>
      </c>
      <c r="J52" s="171" t="s">
        <v>349</v>
      </c>
      <c r="K52" s="171" t="s">
        <v>285</v>
      </c>
      <c r="L52" s="171" t="s">
        <v>280</v>
      </c>
      <c r="M52" s="171">
        <v>20</v>
      </c>
    </row>
    <row r="53" spans="1:13" ht="43.5" customHeight="1">
      <c r="A53" s="166"/>
      <c r="B53" s="166"/>
      <c r="C53" s="160"/>
      <c r="D53" s="166"/>
      <c r="E53" s="166"/>
      <c r="F53" s="171" t="s">
        <v>160</v>
      </c>
      <c r="G53" s="169" t="s">
        <v>328</v>
      </c>
      <c r="H53" s="168"/>
      <c r="I53" s="168"/>
      <c r="J53" s="168"/>
      <c r="K53" s="168"/>
      <c r="L53" s="168"/>
      <c r="M53" s="167"/>
    </row>
    <row r="54" spans="1:13" ht="43.5" customHeight="1">
      <c r="A54" s="166"/>
      <c r="B54" s="166"/>
      <c r="C54" s="160"/>
      <c r="D54" s="166"/>
      <c r="E54" s="166"/>
      <c r="F54" s="171" t="s">
        <v>161</v>
      </c>
      <c r="G54" s="169" t="s">
        <v>328</v>
      </c>
      <c r="H54" s="168"/>
      <c r="I54" s="168"/>
      <c r="J54" s="168"/>
      <c r="K54" s="168"/>
      <c r="L54" s="168"/>
      <c r="M54" s="167"/>
    </row>
    <row r="55" spans="1:13" ht="43.5" customHeight="1">
      <c r="A55" s="166"/>
      <c r="B55" s="166"/>
      <c r="C55" s="160"/>
      <c r="D55" s="166"/>
      <c r="E55" s="166" t="s">
        <v>291</v>
      </c>
      <c r="F55" s="171" t="s">
        <v>162</v>
      </c>
      <c r="G55" s="171" t="s">
        <v>383</v>
      </c>
      <c r="H55" s="171">
        <v>100</v>
      </c>
      <c r="I55" s="171" t="s">
        <v>384</v>
      </c>
      <c r="J55" s="171" t="s">
        <v>385</v>
      </c>
      <c r="K55" s="171" t="s">
        <v>285</v>
      </c>
      <c r="L55" s="171" t="s">
        <v>336</v>
      </c>
      <c r="M55" s="171">
        <v>15</v>
      </c>
    </row>
    <row r="56" spans="1:13" ht="43.5" customHeight="1">
      <c r="A56" s="166"/>
      <c r="B56" s="166"/>
      <c r="C56" s="160"/>
      <c r="D56" s="166"/>
      <c r="E56" s="166"/>
      <c r="F56" s="171" t="s">
        <v>163</v>
      </c>
      <c r="G56" s="171" t="s">
        <v>386</v>
      </c>
      <c r="H56" s="171">
        <v>100</v>
      </c>
      <c r="I56" s="171" t="s">
        <v>334</v>
      </c>
      <c r="J56" s="171" t="s">
        <v>387</v>
      </c>
      <c r="K56" s="171" t="s">
        <v>285</v>
      </c>
      <c r="L56" s="171" t="s">
        <v>336</v>
      </c>
      <c r="M56" s="171">
        <v>15</v>
      </c>
    </row>
    <row r="57" spans="1:13" ht="43.5" customHeight="1">
      <c r="A57" s="166"/>
      <c r="B57" s="166"/>
      <c r="C57" s="160"/>
      <c r="D57" s="166"/>
      <c r="E57" s="166"/>
      <c r="F57" s="171" t="s">
        <v>164</v>
      </c>
      <c r="G57" s="171" t="s">
        <v>337</v>
      </c>
      <c r="H57" s="171" t="s">
        <v>337</v>
      </c>
      <c r="I57" s="171" t="s">
        <v>338</v>
      </c>
      <c r="J57" s="171" t="s">
        <v>380</v>
      </c>
      <c r="K57" s="171" t="s">
        <v>313</v>
      </c>
      <c r="L57" s="171" t="s">
        <v>298</v>
      </c>
      <c r="M57" s="171">
        <v>10</v>
      </c>
    </row>
    <row r="58" spans="1:13" ht="43.5" customHeight="1">
      <c r="A58" s="166"/>
      <c r="B58" s="166"/>
      <c r="C58" s="160"/>
      <c r="D58" s="166"/>
      <c r="E58" s="166" t="s">
        <v>306</v>
      </c>
      <c r="F58" s="171" t="s">
        <v>165</v>
      </c>
      <c r="G58" s="169" t="s">
        <v>328</v>
      </c>
      <c r="H58" s="168"/>
      <c r="I58" s="168"/>
      <c r="J58" s="168"/>
      <c r="K58" s="168"/>
      <c r="L58" s="168"/>
      <c r="M58" s="167"/>
    </row>
    <row r="59" spans="1:13" ht="43.5" customHeight="1">
      <c r="A59" s="166"/>
      <c r="B59" s="166"/>
      <c r="C59" s="160"/>
      <c r="D59" s="166"/>
      <c r="E59" s="166"/>
      <c r="F59" s="171" t="s">
        <v>166</v>
      </c>
      <c r="G59" s="171" t="s">
        <v>388</v>
      </c>
      <c r="H59" s="171" t="s">
        <v>373</v>
      </c>
      <c r="I59" s="171" t="s">
        <v>382</v>
      </c>
      <c r="J59" s="171" t="s">
        <v>344</v>
      </c>
      <c r="K59" s="171" t="s">
        <v>313</v>
      </c>
      <c r="L59" s="171" t="s">
        <v>298</v>
      </c>
      <c r="M59" s="171">
        <v>10</v>
      </c>
    </row>
    <row r="60" spans="1:13" ht="43.5" customHeight="1">
      <c r="A60" s="166"/>
      <c r="B60" s="166"/>
      <c r="C60" s="160"/>
      <c r="D60" s="166"/>
      <c r="E60" s="166"/>
      <c r="F60" s="171" t="s">
        <v>167</v>
      </c>
      <c r="G60" s="169" t="s">
        <v>328</v>
      </c>
      <c r="H60" s="168"/>
      <c r="I60" s="168"/>
      <c r="J60" s="168"/>
      <c r="K60" s="168"/>
      <c r="L60" s="168"/>
      <c r="M60" s="167"/>
    </row>
    <row r="61" spans="1:13" ht="43.5" customHeight="1">
      <c r="A61" s="166"/>
      <c r="B61" s="166"/>
      <c r="C61" s="160"/>
      <c r="D61" s="166"/>
      <c r="E61" s="166"/>
      <c r="F61" s="171" t="s">
        <v>168</v>
      </c>
      <c r="G61" s="171" t="s">
        <v>389</v>
      </c>
      <c r="H61" s="171" t="s">
        <v>373</v>
      </c>
      <c r="I61" s="171" t="s">
        <v>390</v>
      </c>
      <c r="J61" s="171" t="s">
        <v>344</v>
      </c>
      <c r="K61" s="171" t="s">
        <v>313</v>
      </c>
      <c r="L61" s="171" t="s">
        <v>298</v>
      </c>
      <c r="M61" s="171">
        <v>10</v>
      </c>
    </row>
    <row r="62" spans="1:13" ht="43.5" customHeight="1">
      <c r="A62" s="166"/>
      <c r="B62" s="166"/>
      <c r="C62" s="160"/>
      <c r="D62" s="166"/>
      <c r="E62" s="171" t="s">
        <v>320</v>
      </c>
      <c r="F62" s="171" t="s">
        <v>169</v>
      </c>
      <c r="G62" s="171" t="s">
        <v>391</v>
      </c>
      <c r="H62" s="171">
        <v>90</v>
      </c>
      <c r="I62" s="171" t="s">
        <v>346</v>
      </c>
      <c r="J62" s="171" t="s">
        <v>347</v>
      </c>
      <c r="K62" s="171" t="s">
        <v>285</v>
      </c>
      <c r="L62" s="171" t="s">
        <v>308</v>
      </c>
      <c r="M62" s="171">
        <v>10</v>
      </c>
    </row>
    <row r="63" spans="1:13" ht="43.5" customHeight="1">
      <c r="A63" s="166">
        <v>305001</v>
      </c>
      <c r="B63" s="166" t="s">
        <v>271</v>
      </c>
      <c r="C63" s="160">
        <v>450.78</v>
      </c>
      <c r="D63" s="166" t="s">
        <v>392</v>
      </c>
      <c r="E63" s="166" t="s">
        <v>278</v>
      </c>
      <c r="F63" s="171" t="s">
        <v>159</v>
      </c>
      <c r="G63" s="171" t="s">
        <v>325</v>
      </c>
      <c r="H63" s="171">
        <v>100</v>
      </c>
      <c r="I63" s="171" t="s">
        <v>326</v>
      </c>
      <c r="J63" s="171" t="s">
        <v>393</v>
      </c>
      <c r="K63" s="171" t="s">
        <v>285</v>
      </c>
      <c r="L63" s="171" t="s">
        <v>280</v>
      </c>
      <c r="M63" s="171">
        <v>20</v>
      </c>
    </row>
    <row r="64" spans="1:13" ht="43.5" customHeight="1">
      <c r="A64" s="166"/>
      <c r="B64" s="166"/>
      <c r="C64" s="160"/>
      <c r="D64" s="166"/>
      <c r="E64" s="166"/>
      <c r="F64" s="171" t="s">
        <v>160</v>
      </c>
      <c r="G64" s="169" t="s">
        <v>328</v>
      </c>
      <c r="H64" s="168"/>
      <c r="I64" s="168"/>
      <c r="J64" s="168"/>
      <c r="K64" s="168"/>
      <c r="L64" s="168"/>
      <c r="M64" s="167"/>
    </row>
    <row r="65" spans="1:13" ht="43.5" customHeight="1">
      <c r="A65" s="166"/>
      <c r="B65" s="166"/>
      <c r="C65" s="160"/>
      <c r="D65" s="166"/>
      <c r="E65" s="166"/>
      <c r="F65" s="171" t="s">
        <v>161</v>
      </c>
      <c r="G65" s="169" t="s">
        <v>328</v>
      </c>
      <c r="H65" s="168"/>
      <c r="I65" s="168"/>
      <c r="J65" s="168"/>
      <c r="K65" s="168"/>
      <c r="L65" s="168"/>
      <c r="M65" s="167"/>
    </row>
    <row r="66" spans="1:13" ht="43.5" customHeight="1">
      <c r="A66" s="166"/>
      <c r="B66" s="166"/>
      <c r="C66" s="160"/>
      <c r="D66" s="166"/>
      <c r="E66" s="166" t="s">
        <v>394</v>
      </c>
      <c r="F66" s="171" t="s">
        <v>162</v>
      </c>
      <c r="G66" s="171" t="s">
        <v>395</v>
      </c>
      <c r="H66" s="171">
        <v>100</v>
      </c>
      <c r="I66" s="171" t="s">
        <v>331</v>
      </c>
      <c r="J66" s="171" t="s">
        <v>396</v>
      </c>
      <c r="K66" s="171" t="s">
        <v>285</v>
      </c>
      <c r="L66" s="171" t="s">
        <v>336</v>
      </c>
      <c r="M66" s="171">
        <v>10</v>
      </c>
    </row>
    <row r="67" spans="1:13" ht="43.5" customHeight="1">
      <c r="A67" s="166"/>
      <c r="B67" s="166"/>
      <c r="C67" s="160"/>
      <c r="D67" s="166"/>
      <c r="E67" s="166"/>
      <c r="F67" s="171" t="s">
        <v>163</v>
      </c>
      <c r="G67" s="171" t="s">
        <v>386</v>
      </c>
      <c r="H67" s="171">
        <v>100</v>
      </c>
      <c r="I67" s="171" t="s">
        <v>334</v>
      </c>
      <c r="J67" s="171" t="s">
        <v>397</v>
      </c>
      <c r="K67" s="171" t="s">
        <v>285</v>
      </c>
      <c r="L67" s="171" t="s">
        <v>336</v>
      </c>
      <c r="M67" s="171">
        <v>10</v>
      </c>
    </row>
    <row r="68" spans="1:13" ht="43.5" customHeight="1">
      <c r="A68" s="166"/>
      <c r="B68" s="166"/>
      <c r="C68" s="160"/>
      <c r="D68" s="166"/>
      <c r="E68" s="166"/>
      <c r="F68" s="171" t="s">
        <v>164</v>
      </c>
      <c r="G68" s="171" t="s">
        <v>337</v>
      </c>
      <c r="H68" s="171" t="s">
        <v>337</v>
      </c>
      <c r="I68" s="171" t="s">
        <v>338</v>
      </c>
      <c r="J68" s="171" t="s">
        <v>380</v>
      </c>
      <c r="K68" s="171" t="s">
        <v>313</v>
      </c>
      <c r="L68" s="171" t="s">
        <v>298</v>
      </c>
      <c r="M68" s="171">
        <v>10</v>
      </c>
    </row>
    <row r="69" spans="1:13" ht="43.5" customHeight="1">
      <c r="A69" s="166"/>
      <c r="B69" s="166"/>
      <c r="C69" s="160"/>
      <c r="D69" s="166"/>
      <c r="E69" s="166" t="s">
        <v>398</v>
      </c>
      <c r="F69" s="171" t="s">
        <v>165</v>
      </c>
      <c r="G69" s="169" t="s">
        <v>328</v>
      </c>
      <c r="H69" s="168"/>
      <c r="I69" s="168"/>
      <c r="J69" s="168"/>
      <c r="K69" s="168"/>
      <c r="L69" s="168"/>
      <c r="M69" s="167"/>
    </row>
    <row r="70" spans="1:13" ht="43.5" customHeight="1">
      <c r="A70" s="166"/>
      <c r="B70" s="166"/>
      <c r="C70" s="160"/>
      <c r="D70" s="166"/>
      <c r="E70" s="166"/>
      <c r="F70" s="171" t="s">
        <v>166</v>
      </c>
      <c r="G70" s="171" t="s">
        <v>399</v>
      </c>
      <c r="H70" s="171" t="s">
        <v>354</v>
      </c>
      <c r="I70" s="171" t="s">
        <v>382</v>
      </c>
      <c r="J70" s="171" t="s">
        <v>400</v>
      </c>
      <c r="K70" s="171" t="s">
        <v>313</v>
      </c>
      <c r="L70" s="171" t="s">
        <v>298</v>
      </c>
      <c r="M70" s="171">
        <v>10</v>
      </c>
    </row>
    <row r="71" spans="1:13" ht="43.5" customHeight="1">
      <c r="A71" s="166"/>
      <c r="B71" s="166"/>
      <c r="C71" s="160"/>
      <c r="D71" s="166"/>
      <c r="E71" s="166"/>
      <c r="F71" s="171" t="s">
        <v>167</v>
      </c>
      <c r="G71" s="171" t="s">
        <v>401</v>
      </c>
      <c r="H71" s="171" t="s">
        <v>312</v>
      </c>
      <c r="I71" s="171" t="s">
        <v>402</v>
      </c>
      <c r="J71" s="171" t="s">
        <v>403</v>
      </c>
      <c r="K71" s="171" t="s">
        <v>313</v>
      </c>
      <c r="L71" s="171" t="s">
        <v>298</v>
      </c>
      <c r="M71" s="171">
        <v>10</v>
      </c>
    </row>
    <row r="72" spans="1:13" ht="43.5" customHeight="1">
      <c r="A72" s="166"/>
      <c r="B72" s="166"/>
      <c r="C72" s="160"/>
      <c r="D72" s="166"/>
      <c r="E72" s="166"/>
      <c r="F72" s="171" t="s">
        <v>168</v>
      </c>
      <c r="G72" s="171" t="s">
        <v>404</v>
      </c>
      <c r="H72" s="171" t="s">
        <v>312</v>
      </c>
      <c r="I72" s="171" t="s">
        <v>390</v>
      </c>
      <c r="J72" s="171" t="s">
        <v>400</v>
      </c>
      <c r="K72" s="171" t="s">
        <v>313</v>
      </c>
      <c r="L72" s="171" t="s">
        <v>298</v>
      </c>
      <c r="M72" s="171">
        <v>10</v>
      </c>
    </row>
    <row r="73" spans="1:13" ht="43.5" customHeight="1">
      <c r="A73" s="166"/>
      <c r="B73" s="166"/>
      <c r="C73" s="160"/>
      <c r="D73" s="166"/>
      <c r="E73" s="171" t="s">
        <v>320</v>
      </c>
      <c r="F73" s="171" t="s">
        <v>169</v>
      </c>
      <c r="G73" s="171" t="s">
        <v>169</v>
      </c>
      <c r="H73" s="171">
        <v>90</v>
      </c>
      <c r="I73" s="171" t="s">
        <v>346</v>
      </c>
      <c r="J73" s="171" t="s">
        <v>347</v>
      </c>
      <c r="K73" s="171" t="s">
        <v>285</v>
      </c>
      <c r="L73" s="171" t="s">
        <v>308</v>
      </c>
      <c r="M73" s="171">
        <v>10</v>
      </c>
    </row>
    <row r="74" spans="1:13" ht="43.5" customHeight="1">
      <c r="A74" s="166">
        <v>305001</v>
      </c>
      <c r="B74" s="166" t="s">
        <v>267</v>
      </c>
      <c r="C74" s="160">
        <v>40</v>
      </c>
      <c r="D74" s="166" t="s">
        <v>405</v>
      </c>
      <c r="E74" s="166" t="s">
        <v>278</v>
      </c>
      <c r="F74" s="171" t="s">
        <v>159</v>
      </c>
      <c r="G74" s="171" t="s">
        <v>325</v>
      </c>
      <c r="H74" s="171">
        <v>100</v>
      </c>
      <c r="I74" s="171" t="s">
        <v>326</v>
      </c>
      <c r="J74" s="171" t="s">
        <v>349</v>
      </c>
      <c r="K74" s="171" t="s">
        <v>285</v>
      </c>
      <c r="L74" s="171" t="s">
        <v>280</v>
      </c>
      <c r="M74" s="171">
        <v>20</v>
      </c>
    </row>
    <row r="75" spans="1:13" ht="43.5" customHeight="1">
      <c r="A75" s="166"/>
      <c r="B75" s="166"/>
      <c r="C75" s="160"/>
      <c r="D75" s="166"/>
      <c r="E75" s="166"/>
      <c r="F75" s="171" t="s">
        <v>160</v>
      </c>
      <c r="G75" s="169" t="s">
        <v>328</v>
      </c>
      <c r="H75" s="168"/>
      <c r="I75" s="168"/>
      <c r="J75" s="168"/>
      <c r="K75" s="168"/>
      <c r="L75" s="168"/>
      <c r="M75" s="167"/>
    </row>
    <row r="76" spans="1:13" ht="43.5" customHeight="1">
      <c r="A76" s="166"/>
      <c r="B76" s="166"/>
      <c r="C76" s="160"/>
      <c r="D76" s="166"/>
      <c r="E76" s="166"/>
      <c r="F76" s="171" t="s">
        <v>161</v>
      </c>
      <c r="G76" s="169" t="s">
        <v>328</v>
      </c>
      <c r="H76" s="168"/>
      <c r="I76" s="168"/>
      <c r="J76" s="168"/>
      <c r="K76" s="168"/>
      <c r="L76" s="168"/>
      <c r="M76" s="167"/>
    </row>
    <row r="77" spans="1:13" ht="43.5" customHeight="1">
      <c r="A77" s="166"/>
      <c r="B77" s="166"/>
      <c r="C77" s="160"/>
      <c r="D77" s="166"/>
      <c r="E77" s="166" t="s">
        <v>291</v>
      </c>
      <c r="F77" s="171" t="s">
        <v>162</v>
      </c>
      <c r="G77" s="171" t="s">
        <v>383</v>
      </c>
      <c r="H77" s="171">
        <v>100</v>
      </c>
      <c r="I77" s="171" t="s">
        <v>331</v>
      </c>
      <c r="J77" s="171" t="s">
        <v>364</v>
      </c>
      <c r="K77" s="171" t="s">
        <v>285</v>
      </c>
      <c r="L77" s="171" t="s">
        <v>336</v>
      </c>
      <c r="M77" s="171">
        <v>15</v>
      </c>
    </row>
    <row r="78" spans="1:13" ht="43.5" customHeight="1">
      <c r="A78" s="166"/>
      <c r="B78" s="166"/>
      <c r="C78" s="160"/>
      <c r="D78" s="166"/>
      <c r="E78" s="166"/>
      <c r="F78" s="171" t="s">
        <v>163</v>
      </c>
      <c r="G78" s="171" t="s">
        <v>406</v>
      </c>
      <c r="H78" s="171" t="s">
        <v>366</v>
      </c>
      <c r="I78" s="171" t="s">
        <v>334</v>
      </c>
      <c r="J78" s="171" t="s">
        <v>367</v>
      </c>
      <c r="K78" s="171" t="s">
        <v>313</v>
      </c>
      <c r="L78" s="171" t="s">
        <v>298</v>
      </c>
      <c r="M78" s="171">
        <v>15</v>
      </c>
    </row>
    <row r="79" spans="1:13" ht="43.5" customHeight="1">
      <c r="A79" s="166"/>
      <c r="B79" s="166"/>
      <c r="C79" s="160"/>
      <c r="D79" s="166"/>
      <c r="E79" s="166"/>
      <c r="F79" s="171" t="s">
        <v>164</v>
      </c>
      <c r="G79" s="171" t="s">
        <v>337</v>
      </c>
      <c r="H79" s="171" t="s">
        <v>337</v>
      </c>
      <c r="I79" s="171" t="s">
        <v>338</v>
      </c>
      <c r="J79" s="171" t="s">
        <v>380</v>
      </c>
      <c r="K79" s="171" t="s">
        <v>313</v>
      </c>
      <c r="L79" s="171" t="s">
        <v>298</v>
      </c>
      <c r="M79" s="171">
        <v>10</v>
      </c>
    </row>
    <row r="80" spans="1:13" ht="43.5" customHeight="1">
      <c r="A80" s="166"/>
      <c r="B80" s="166"/>
      <c r="C80" s="160"/>
      <c r="D80" s="166"/>
      <c r="E80" s="166" t="s">
        <v>306</v>
      </c>
      <c r="F80" s="171" t="s">
        <v>165</v>
      </c>
      <c r="G80" s="169" t="s">
        <v>328</v>
      </c>
      <c r="H80" s="168"/>
      <c r="I80" s="168"/>
      <c r="J80" s="168"/>
      <c r="K80" s="168"/>
      <c r="L80" s="168"/>
      <c r="M80" s="167"/>
    </row>
    <row r="81" spans="1:13" ht="43.5" customHeight="1">
      <c r="A81" s="166"/>
      <c r="B81" s="166"/>
      <c r="C81" s="160"/>
      <c r="D81" s="166"/>
      <c r="E81" s="166"/>
      <c r="F81" s="171" t="s">
        <v>166</v>
      </c>
      <c r="G81" s="169" t="s">
        <v>328</v>
      </c>
      <c r="H81" s="168"/>
      <c r="I81" s="168"/>
      <c r="J81" s="168"/>
      <c r="K81" s="168"/>
      <c r="L81" s="168"/>
      <c r="M81" s="167"/>
    </row>
    <row r="82" spans="1:13" ht="43.5" customHeight="1">
      <c r="A82" s="166"/>
      <c r="B82" s="166"/>
      <c r="C82" s="160"/>
      <c r="D82" s="166"/>
      <c r="E82" s="166"/>
      <c r="F82" s="171" t="s">
        <v>167</v>
      </c>
      <c r="G82" s="171" t="s">
        <v>407</v>
      </c>
      <c r="H82" s="171" t="s">
        <v>373</v>
      </c>
      <c r="I82" s="171" t="s">
        <v>402</v>
      </c>
      <c r="J82" s="171" t="s">
        <v>360</v>
      </c>
      <c r="K82" s="171" t="s">
        <v>313</v>
      </c>
      <c r="L82" s="171" t="s">
        <v>298</v>
      </c>
      <c r="M82" s="171">
        <v>20</v>
      </c>
    </row>
    <row r="83" spans="1:13" ht="43.5" customHeight="1">
      <c r="A83" s="166"/>
      <c r="B83" s="166"/>
      <c r="C83" s="160"/>
      <c r="D83" s="166"/>
      <c r="E83" s="166"/>
      <c r="F83" s="171" t="s">
        <v>168</v>
      </c>
      <c r="G83" s="169" t="s">
        <v>328</v>
      </c>
      <c r="H83" s="168"/>
      <c r="I83" s="168"/>
      <c r="J83" s="168"/>
      <c r="K83" s="168"/>
      <c r="L83" s="168"/>
      <c r="M83" s="167"/>
    </row>
    <row r="84" spans="1:13" ht="43.5" customHeight="1">
      <c r="A84" s="166"/>
      <c r="B84" s="166"/>
      <c r="C84" s="160"/>
      <c r="D84" s="166"/>
      <c r="E84" s="171" t="s">
        <v>320</v>
      </c>
      <c r="F84" s="171" t="s">
        <v>169</v>
      </c>
      <c r="G84" s="171" t="s">
        <v>169</v>
      </c>
      <c r="H84" s="171">
        <v>90</v>
      </c>
      <c r="I84" s="171" t="s">
        <v>346</v>
      </c>
      <c r="J84" s="171" t="s">
        <v>347</v>
      </c>
      <c r="K84" s="171" t="s">
        <v>285</v>
      </c>
      <c r="L84" s="171" t="s">
        <v>308</v>
      </c>
      <c r="M84" s="171">
        <v>10</v>
      </c>
    </row>
    <row r="85" spans="1:13" ht="43.5" customHeight="1">
      <c r="A85" s="166">
        <v>305001</v>
      </c>
      <c r="B85" s="166" t="s">
        <v>268</v>
      </c>
      <c r="C85" s="160">
        <v>110</v>
      </c>
      <c r="D85" s="166" t="s">
        <v>408</v>
      </c>
      <c r="E85" s="166" t="s">
        <v>278</v>
      </c>
      <c r="F85" s="171" t="s">
        <v>159</v>
      </c>
      <c r="G85" s="171" t="s">
        <v>325</v>
      </c>
      <c r="H85" s="171">
        <v>100</v>
      </c>
      <c r="I85" s="171" t="s">
        <v>326</v>
      </c>
      <c r="J85" s="171" t="s">
        <v>349</v>
      </c>
      <c r="K85" s="171" t="s">
        <v>285</v>
      </c>
      <c r="L85" s="171" t="s">
        <v>280</v>
      </c>
      <c r="M85" s="171">
        <v>20</v>
      </c>
    </row>
    <row r="86" spans="1:13" ht="43.5" customHeight="1">
      <c r="A86" s="166"/>
      <c r="B86" s="166"/>
      <c r="C86" s="160"/>
      <c r="D86" s="166"/>
      <c r="E86" s="166"/>
      <c r="F86" s="171" t="s">
        <v>160</v>
      </c>
      <c r="G86" s="169" t="s">
        <v>328</v>
      </c>
      <c r="H86" s="168"/>
      <c r="I86" s="168"/>
      <c r="J86" s="168"/>
      <c r="K86" s="168"/>
      <c r="L86" s="168"/>
      <c r="M86" s="167"/>
    </row>
    <row r="87" spans="1:13" ht="43.5" customHeight="1">
      <c r="A87" s="166"/>
      <c r="B87" s="166"/>
      <c r="C87" s="160"/>
      <c r="D87" s="166"/>
      <c r="E87" s="166"/>
      <c r="F87" s="171" t="s">
        <v>161</v>
      </c>
      <c r="G87" s="169" t="s">
        <v>328</v>
      </c>
      <c r="H87" s="168"/>
      <c r="I87" s="168"/>
      <c r="J87" s="168"/>
      <c r="K87" s="168"/>
      <c r="L87" s="168"/>
      <c r="M87" s="167"/>
    </row>
    <row r="88" spans="1:13" ht="43.5" customHeight="1">
      <c r="A88" s="166"/>
      <c r="B88" s="166"/>
      <c r="C88" s="160"/>
      <c r="D88" s="166"/>
      <c r="E88" s="166" t="s">
        <v>291</v>
      </c>
      <c r="F88" s="171" t="s">
        <v>162</v>
      </c>
      <c r="G88" s="171" t="s">
        <v>383</v>
      </c>
      <c r="H88" s="171">
        <v>100</v>
      </c>
      <c r="I88" s="171" t="s">
        <v>331</v>
      </c>
      <c r="J88" s="171" t="s">
        <v>364</v>
      </c>
      <c r="K88" s="171" t="s">
        <v>285</v>
      </c>
      <c r="L88" s="171" t="s">
        <v>336</v>
      </c>
      <c r="M88" s="171">
        <v>15</v>
      </c>
    </row>
    <row r="89" spans="1:13" ht="43.5" customHeight="1">
      <c r="A89" s="166"/>
      <c r="B89" s="166"/>
      <c r="C89" s="160"/>
      <c r="D89" s="166"/>
      <c r="E89" s="166"/>
      <c r="F89" s="171" t="s">
        <v>163</v>
      </c>
      <c r="G89" s="171" t="s">
        <v>406</v>
      </c>
      <c r="H89" s="171" t="s">
        <v>366</v>
      </c>
      <c r="I89" s="171" t="s">
        <v>334</v>
      </c>
      <c r="J89" s="171" t="s">
        <v>367</v>
      </c>
      <c r="K89" s="171" t="s">
        <v>313</v>
      </c>
      <c r="L89" s="171" t="s">
        <v>298</v>
      </c>
      <c r="M89" s="171">
        <v>15</v>
      </c>
    </row>
    <row r="90" spans="1:13" ht="43.5" customHeight="1">
      <c r="A90" s="166"/>
      <c r="B90" s="166"/>
      <c r="C90" s="160"/>
      <c r="D90" s="166"/>
      <c r="E90" s="166"/>
      <c r="F90" s="171" t="s">
        <v>164</v>
      </c>
      <c r="G90" s="171" t="s">
        <v>337</v>
      </c>
      <c r="H90" s="171" t="s">
        <v>337</v>
      </c>
      <c r="I90" s="171" t="s">
        <v>338</v>
      </c>
      <c r="J90" s="171" t="s">
        <v>380</v>
      </c>
      <c r="K90" s="171" t="s">
        <v>313</v>
      </c>
      <c r="L90" s="171" t="s">
        <v>298</v>
      </c>
      <c r="M90" s="171">
        <v>10</v>
      </c>
    </row>
    <row r="91" spans="1:13" ht="43.5" customHeight="1">
      <c r="A91" s="166"/>
      <c r="B91" s="166"/>
      <c r="C91" s="160"/>
      <c r="D91" s="166"/>
      <c r="E91" s="166" t="s">
        <v>306</v>
      </c>
      <c r="F91" s="171" t="s">
        <v>165</v>
      </c>
      <c r="G91" s="169" t="s">
        <v>328</v>
      </c>
      <c r="H91" s="168"/>
      <c r="I91" s="168"/>
      <c r="J91" s="168"/>
      <c r="K91" s="168"/>
      <c r="L91" s="168"/>
      <c r="M91" s="167"/>
    </row>
    <row r="92" spans="1:13" ht="43.5" customHeight="1">
      <c r="A92" s="166"/>
      <c r="B92" s="166"/>
      <c r="C92" s="160"/>
      <c r="D92" s="166"/>
      <c r="E92" s="166"/>
      <c r="F92" s="171" t="s">
        <v>166</v>
      </c>
      <c r="G92" s="171" t="s">
        <v>409</v>
      </c>
      <c r="H92" s="171" t="s">
        <v>410</v>
      </c>
      <c r="I92" s="171" t="s">
        <v>382</v>
      </c>
      <c r="J92" s="171" t="s">
        <v>360</v>
      </c>
      <c r="K92" s="171" t="s">
        <v>313</v>
      </c>
      <c r="L92" s="171" t="s">
        <v>298</v>
      </c>
      <c r="M92" s="171">
        <v>20</v>
      </c>
    </row>
    <row r="93" spans="1:13" ht="43.5" customHeight="1">
      <c r="A93" s="166"/>
      <c r="B93" s="166"/>
      <c r="C93" s="160"/>
      <c r="D93" s="166"/>
      <c r="E93" s="166"/>
      <c r="F93" s="171" t="s">
        <v>167</v>
      </c>
      <c r="G93" s="169" t="s">
        <v>328</v>
      </c>
      <c r="H93" s="168"/>
      <c r="I93" s="168"/>
      <c r="J93" s="168"/>
      <c r="K93" s="168"/>
      <c r="L93" s="168"/>
      <c r="M93" s="167"/>
    </row>
    <row r="94" spans="1:13" ht="43.5" customHeight="1">
      <c r="A94" s="166"/>
      <c r="B94" s="166"/>
      <c r="C94" s="160"/>
      <c r="D94" s="166"/>
      <c r="E94" s="166"/>
      <c r="F94" s="171" t="s">
        <v>168</v>
      </c>
      <c r="G94" s="169" t="s">
        <v>328</v>
      </c>
      <c r="H94" s="168"/>
      <c r="I94" s="168"/>
      <c r="J94" s="168"/>
      <c r="K94" s="168"/>
      <c r="L94" s="168"/>
      <c r="M94" s="167"/>
    </row>
    <row r="95" spans="1:13" ht="43.5" customHeight="1">
      <c r="A95" s="166"/>
      <c r="B95" s="166"/>
      <c r="C95" s="160"/>
      <c r="D95" s="166"/>
      <c r="E95" s="171" t="s">
        <v>320</v>
      </c>
      <c r="F95" s="171" t="s">
        <v>169</v>
      </c>
      <c r="G95" s="171" t="s">
        <v>169</v>
      </c>
      <c r="H95" s="171">
        <v>90</v>
      </c>
      <c r="I95" s="171" t="s">
        <v>346</v>
      </c>
      <c r="J95" s="171" t="s">
        <v>347</v>
      </c>
      <c r="K95" s="171" t="s">
        <v>285</v>
      </c>
      <c r="L95" s="171" t="s">
        <v>308</v>
      </c>
      <c r="M95" s="171">
        <v>10</v>
      </c>
    </row>
    <row r="96" spans="1:13" ht="43.5" customHeight="1">
      <c r="A96" s="166">
        <v>305001</v>
      </c>
      <c r="B96" s="166" t="s">
        <v>272</v>
      </c>
      <c r="C96" s="160">
        <v>75</v>
      </c>
      <c r="D96" s="166" t="s">
        <v>272</v>
      </c>
      <c r="E96" s="166" t="s">
        <v>278</v>
      </c>
      <c r="F96" s="171" t="s">
        <v>159</v>
      </c>
      <c r="G96" s="171" t="s">
        <v>325</v>
      </c>
      <c r="H96" s="171">
        <v>100</v>
      </c>
      <c r="I96" s="171" t="s">
        <v>326</v>
      </c>
      <c r="J96" s="171" t="s">
        <v>349</v>
      </c>
      <c r="K96" s="171" t="s">
        <v>285</v>
      </c>
      <c r="L96" s="171" t="s">
        <v>280</v>
      </c>
      <c r="M96" s="171">
        <v>20</v>
      </c>
    </row>
    <row r="97" spans="1:13" ht="43.5" customHeight="1">
      <c r="A97" s="166"/>
      <c r="B97" s="166"/>
      <c r="C97" s="160"/>
      <c r="D97" s="166"/>
      <c r="E97" s="166"/>
      <c r="F97" s="171" t="s">
        <v>160</v>
      </c>
      <c r="G97" s="169" t="s">
        <v>325</v>
      </c>
      <c r="H97" s="168"/>
      <c r="I97" s="168"/>
      <c r="J97" s="168"/>
      <c r="K97" s="168"/>
      <c r="L97" s="168"/>
      <c r="M97" s="167"/>
    </row>
    <row r="98" spans="1:13" ht="43.5" customHeight="1">
      <c r="A98" s="166"/>
      <c r="B98" s="166"/>
      <c r="C98" s="160"/>
      <c r="D98" s="166"/>
      <c r="E98" s="166"/>
      <c r="F98" s="171" t="s">
        <v>161</v>
      </c>
      <c r="G98" s="169" t="s">
        <v>325</v>
      </c>
      <c r="H98" s="168"/>
      <c r="I98" s="168"/>
      <c r="J98" s="168"/>
      <c r="K98" s="168"/>
      <c r="L98" s="168"/>
      <c r="M98" s="167"/>
    </row>
    <row r="99" spans="1:13" ht="43.5" customHeight="1">
      <c r="A99" s="166"/>
      <c r="B99" s="166"/>
      <c r="C99" s="160"/>
      <c r="D99" s="166"/>
      <c r="E99" s="166" t="s">
        <v>291</v>
      </c>
      <c r="F99" s="171" t="s">
        <v>162</v>
      </c>
      <c r="G99" s="171" t="s">
        <v>411</v>
      </c>
      <c r="H99" s="171">
        <v>100</v>
      </c>
      <c r="I99" s="171" t="s">
        <v>331</v>
      </c>
      <c r="J99" s="171" t="s">
        <v>364</v>
      </c>
      <c r="K99" s="171" t="s">
        <v>285</v>
      </c>
      <c r="L99" s="171" t="s">
        <v>336</v>
      </c>
      <c r="M99" s="171">
        <v>15</v>
      </c>
    </row>
    <row r="100" spans="1:13" ht="43.5" customHeight="1">
      <c r="A100" s="166"/>
      <c r="B100" s="166"/>
      <c r="C100" s="160"/>
      <c r="D100" s="166"/>
      <c r="E100" s="166"/>
      <c r="F100" s="171" t="s">
        <v>163</v>
      </c>
      <c r="G100" s="171" t="s">
        <v>412</v>
      </c>
      <c r="H100" s="171">
        <v>100</v>
      </c>
      <c r="I100" s="171" t="s">
        <v>334</v>
      </c>
      <c r="J100" s="171" t="s">
        <v>387</v>
      </c>
      <c r="K100" s="171" t="s">
        <v>285</v>
      </c>
      <c r="L100" s="171" t="s">
        <v>336</v>
      </c>
      <c r="M100" s="171">
        <v>15</v>
      </c>
    </row>
    <row r="101" spans="1:13" ht="43.5" customHeight="1">
      <c r="A101" s="166"/>
      <c r="B101" s="166"/>
      <c r="C101" s="160"/>
      <c r="D101" s="166"/>
      <c r="E101" s="166"/>
      <c r="F101" s="171" t="s">
        <v>164</v>
      </c>
      <c r="G101" s="171" t="s">
        <v>337</v>
      </c>
      <c r="H101" s="171" t="s">
        <v>337</v>
      </c>
      <c r="I101" s="171" t="s">
        <v>338</v>
      </c>
      <c r="J101" s="171" t="s">
        <v>413</v>
      </c>
      <c r="K101" s="173" t="s">
        <v>313</v>
      </c>
      <c r="L101" s="171" t="s">
        <v>298</v>
      </c>
      <c r="M101" s="171">
        <v>10</v>
      </c>
    </row>
    <row r="102" spans="1:13" ht="43.5" customHeight="1">
      <c r="A102" s="166"/>
      <c r="B102" s="166"/>
      <c r="C102" s="160"/>
      <c r="D102" s="166"/>
      <c r="E102" s="166" t="s">
        <v>306</v>
      </c>
      <c r="F102" s="171" t="s">
        <v>165</v>
      </c>
      <c r="G102" s="169" t="s">
        <v>328</v>
      </c>
      <c r="H102" s="168"/>
      <c r="I102" s="168"/>
      <c r="J102" s="168"/>
      <c r="K102" s="168"/>
      <c r="L102" s="168"/>
      <c r="M102" s="167"/>
    </row>
    <row r="103" spans="1:13" ht="43.5" customHeight="1">
      <c r="A103" s="166"/>
      <c r="B103" s="166"/>
      <c r="C103" s="160"/>
      <c r="D103" s="166"/>
      <c r="E103" s="166"/>
      <c r="F103" s="171" t="s">
        <v>166</v>
      </c>
      <c r="G103" s="171" t="s">
        <v>414</v>
      </c>
      <c r="H103" s="171" t="s">
        <v>342</v>
      </c>
      <c r="I103" s="171" t="s">
        <v>382</v>
      </c>
      <c r="J103" s="171" t="s">
        <v>360</v>
      </c>
      <c r="K103" s="171" t="s">
        <v>313</v>
      </c>
      <c r="L103" s="171" t="s">
        <v>298</v>
      </c>
      <c r="M103" s="171">
        <v>20</v>
      </c>
    </row>
    <row r="104" spans="1:13" ht="43.5" customHeight="1">
      <c r="A104" s="166"/>
      <c r="B104" s="166"/>
      <c r="C104" s="160"/>
      <c r="D104" s="166"/>
      <c r="E104" s="166"/>
      <c r="F104" s="171" t="s">
        <v>167</v>
      </c>
      <c r="G104" s="169" t="s">
        <v>328</v>
      </c>
      <c r="H104" s="168"/>
      <c r="I104" s="168"/>
      <c r="J104" s="168"/>
      <c r="K104" s="168"/>
      <c r="L104" s="168"/>
      <c r="M104" s="167"/>
    </row>
    <row r="105" spans="1:13" ht="43.5" customHeight="1">
      <c r="A105" s="166"/>
      <c r="B105" s="166"/>
      <c r="C105" s="160"/>
      <c r="D105" s="166"/>
      <c r="E105" s="166"/>
      <c r="F105" s="171" t="s">
        <v>168</v>
      </c>
      <c r="G105" s="169" t="s">
        <v>328</v>
      </c>
      <c r="H105" s="168"/>
      <c r="I105" s="168"/>
      <c r="J105" s="168"/>
      <c r="K105" s="168"/>
      <c r="L105" s="168"/>
      <c r="M105" s="167"/>
    </row>
    <row r="106" spans="1:13" ht="43.5" customHeight="1">
      <c r="A106" s="166"/>
      <c r="B106" s="166"/>
      <c r="C106" s="160"/>
      <c r="D106" s="166"/>
      <c r="E106" s="171" t="s">
        <v>320</v>
      </c>
      <c r="F106" s="171" t="s">
        <v>169</v>
      </c>
      <c r="G106" s="171" t="s">
        <v>169</v>
      </c>
      <c r="H106" s="171">
        <v>90</v>
      </c>
      <c r="I106" s="171" t="s">
        <v>346</v>
      </c>
      <c r="J106" s="171" t="s">
        <v>347</v>
      </c>
      <c r="K106" s="171" t="s">
        <v>285</v>
      </c>
      <c r="L106" s="171" t="s">
        <v>308</v>
      </c>
      <c r="M106" s="171">
        <v>10</v>
      </c>
    </row>
    <row r="107" spans="1:13" ht="43.5" customHeight="1">
      <c r="A107" s="166">
        <v>305001</v>
      </c>
      <c r="B107" s="166" t="s">
        <v>270</v>
      </c>
      <c r="C107" s="160">
        <v>50</v>
      </c>
      <c r="D107" s="166" t="s">
        <v>270</v>
      </c>
      <c r="E107" s="166" t="s">
        <v>278</v>
      </c>
      <c r="F107" s="171" t="s">
        <v>159</v>
      </c>
      <c r="G107" s="171" t="s">
        <v>325</v>
      </c>
      <c r="H107" s="171">
        <v>100</v>
      </c>
      <c r="I107" s="171" t="s">
        <v>326</v>
      </c>
      <c r="J107" s="171" t="s">
        <v>349</v>
      </c>
      <c r="K107" s="171" t="s">
        <v>285</v>
      </c>
      <c r="L107" s="171" t="s">
        <v>280</v>
      </c>
      <c r="M107" s="171">
        <v>20</v>
      </c>
    </row>
    <row r="108" spans="1:13" ht="43.5" customHeight="1">
      <c r="A108" s="166"/>
      <c r="B108" s="166"/>
      <c r="C108" s="160"/>
      <c r="D108" s="166"/>
      <c r="E108" s="166"/>
      <c r="F108" s="171" t="s">
        <v>160</v>
      </c>
      <c r="G108" s="169" t="s">
        <v>328</v>
      </c>
      <c r="H108" s="168"/>
      <c r="I108" s="168"/>
      <c r="J108" s="168"/>
      <c r="K108" s="168"/>
      <c r="L108" s="168"/>
      <c r="M108" s="167"/>
    </row>
    <row r="109" spans="1:13" ht="43.5" customHeight="1">
      <c r="A109" s="166"/>
      <c r="B109" s="166"/>
      <c r="C109" s="160"/>
      <c r="D109" s="166"/>
      <c r="E109" s="166"/>
      <c r="F109" s="171" t="s">
        <v>161</v>
      </c>
      <c r="G109" s="169" t="s">
        <v>328</v>
      </c>
      <c r="H109" s="168"/>
      <c r="I109" s="168"/>
      <c r="J109" s="168"/>
      <c r="K109" s="168"/>
      <c r="L109" s="168"/>
      <c r="M109" s="167"/>
    </row>
    <row r="110" spans="1:13" ht="43.5" customHeight="1">
      <c r="A110" s="166"/>
      <c r="B110" s="166"/>
      <c r="C110" s="160"/>
      <c r="D110" s="166"/>
      <c r="E110" s="166" t="s">
        <v>291</v>
      </c>
      <c r="F110" s="171" t="s">
        <v>162</v>
      </c>
      <c r="G110" s="171" t="s">
        <v>383</v>
      </c>
      <c r="H110" s="171">
        <v>100</v>
      </c>
      <c r="I110" s="171" t="s">
        <v>331</v>
      </c>
      <c r="J110" s="171" t="s">
        <v>364</v>
      </c>
      <c r="K110" s="171" t="s">
        <v>285</v>
      </c>
      <c r="L110" s="171" t="s">
        <v>336</v>
      </c>
      <c r="M110" s="171">
        <v>15</v>
      </c>
    </row>
    <row r="111" spans="1:13" ht="43.5" customHeight="1">
      <c r="A111" s="166"/>
      <c r="B111" s="166"/>
      <c r="C111" s="160"/>
      <c r="D111" s="166"/>
      <c r="E111" s="166"/>
      <c r="F111" s="171" t="s">
        <v>163</v>
      </c>
      <c r="G111" s="171" t="s">
        <v>386</v>
      </c>
      <c r="H111" s="171">
        <v>100</v>
      </c>
      <c r="I111" s="171" t="s">
        <v>415</v>
      </c>
      <c r="J111" s="171" t="s">
        <v>416</v>
      </c>
      <c r="K111" s="171" t="s">
        <v>285</v>
      </c>
      <c r="L111" s="171" t="s">
        <v>336</v>
      </c>
      <c r="M111" s="171">
        <v>15</v>
      </c>
    </row>
    <row r="112" spans="1:13" ht="43.5" customHeight="1">
      <c r="A112" s="166"/>
      <c r="B112" s="166"/>
      <c r="C112" s="160"/>
      <c r="D112" s="166"/>
      <c r="E112" s="166"/>
      <c r="F112" s="171" t="s">
        <v>164</v>
      </c>
      <c r="G112" s="171" t="s">
        <v>337</v>
      </c>
      <c r="H112" s="171" t="s">
        <v>337</v>
      </c>
      <c r="I112" s="171" t="s">
        <v>338</v>
      </c>
      <c r="J112" s="171" t="s">
        <v>413</v>
      </c>
      <c r="K112" s="173" t="s">
        <v>313</v>
      </c>
      <c r="L112" s="171" t="s">
        <v>298</v>
      </c>
      <c r="M112" s="171">
        <v>10</v>
      </c>
    </row>
    <row r="113" spans="1:13" ht="43.5" customHeight="1">
      <c r="A113" s="166"/>
      <c r="B113" s="166"/>
      <c r="C113" s="160"/>
      <c r="D113" s="166"/>
      <c r="E113" s="166" t="s">
        <v>417</v>
      </c>
      <c r="F113" s="171" t="s">
        <v>165</v>
      </c>
      <c r="G113" s="169" t="s">
        <v>328</v>
      </c>
      <c r="H113" s="168"/>
      <c r="I113" s="168"/>
      <c r="J113" s="168"/>
      <c r="K113" s="168"/>
      <c r="L113" s="168"/>
      <c r="M113" s="167"/>
    </row>
    <row r="114" spans="1:13" ht="43.5" customHeight="1">
      <c r="A114" s="166"/>
      <c r="B114" s="166"/>
      <c r="C114" s="160"/>
      <c r="D114" s="166"/>
      <c r="E114" s="166"/>
      <c r="F114" s="171" t="s">
        <v>166</v>
      </c>
      <c r="G114" s="171" t="s">
        <v>418</v>
      </c>
      <c r="H114" s="171" t="s">
        <v>373</v>
      </c>
      <c r="I114" s="171" t="s">
        <v>382</v>
      </c>
      <c r="J114" s="171" t="s">
        <v>360</v>
      </c>
      <c r="K114" s="171" t="s">
        <v>313</v>
      </c>
      <c r="L114" s="171" t="s">
        <v>298</v>
      </c>
      <c r="M114" s="171">
        <v>20</v>
      </c>
    </row>
    <row r="115" spans="1:13" ht="43.5" customHeight="1">
      <c r="A115" s="166"/>
      <c r="B115" s="166"/>
      <c r="C115" s="160"/>
      <c r="D115" s="166"/>
      <c r="E115" s="166"/>
      <c r="F115" s="171" t="s">
        <v>167</v>
      </c>
      <c r="G115" s="169" t="s">
        <v>328</v>
      </c>
      <c r="H115" s="168"/>
      <c r="I115" s="168"/>
      <c r="J115" s="168"/>
      <c r="K115" s="168"/>
      <c r="L115" s="168"/>
      <c r="M115" s="167"/>
    </row>
    <row r="116" spans="1:13" ht="43.5" customHeight="1">
      <c r="A116" s="166"/>
      <c r="B116" s="166"/>
      <c r="C116" s="160"/>
      <c r="D116" s="166"/>
      <c r="E116" s="166"/>
      <c r="F116" s="171" t="s">
        <v>168</v>
      </c>
      <c r="G116" s="169" t="s">
        <v>328</v>
      </c>
      <c r="H116" s="168"/>
      <c r="I116" s="168"/>
      <c r="J116" s="168"/>
      <c r="K116" s="168"/>
      <c r="L116" s="168"/>
      <c r="M116" s="167"/>
    </row>
    <row r="117" spans="1:13" ht="43.5" customHeight="1">
      <c r="A117" s="166"/>
      <c r="B117" s="166"/>
      <c r="C117" s="160"/>
      <c r="D117" s="166"/>
      <c r="E117" s="171" t="s">
        <v>320</v>
      </c>
      <c r="F117" s="171" t="s">
        <v>169</v>
      </c>
      <c r="G117" s="171" t="s">
        <v>375</v>
      </c>
      <c r="H117" s="171">
        <v>90</v>
      </c>
      <c r="I117" s="171" t="s">
        <v>346</v>
      </c>
      <c r="J117" s="171" t="s">
        <v>347</v>
      </c>
      <c r="K117" s="171" t="s">
        <v>285</v>
      </c>
      <c r="L117" s="171" t="s">
        <v>308</v>
      </c>
      <c r="M117" s="171">
        <v>10</v>
      </c>
    </row>
    <row r="118" spans="1:13" ht="43.5" customHeight="1">
      <c r="A118" s="166">
        <v>305001</v>
      </c>
      <c r="B118" s="166" t="s">
        <v>273</v>
      </c>
      <c r="C118" s="160">
        <v>52.5</v>
      </c>
      <c r="D118" s="166" t="s">
        <v>273</v>
      </c>
      <c r="E118" s="166" t="s">
        <v>278</v>
      </c>
      <c r="F118" s="171" t="s">
        <v>159</v>
      </c>
      <c r="G118" s="171" t="s">
        <v>325</v>
      </c>
      <c r="H118" s="171">
        <v>100</v>
      </c>
      <c r="I118" s="171" t="s">
        <v>326</v>
      </c>
      <c r="J118" s="171" t="s">
        <v>349</v>
      </c>
      <c r="K118" s="171" t="s">
        <v>285</v>
      </c>
      <c r="L118" s="171" t="s">
        <v>280</v>
      </c>
      <c r="M118" s="171">
        <v>20</v>
      </c>
    </row>
    <row r="119" spans="1:13" ht="43.5" customHeight="1">
      <c r="A119" s="166"/>
      <c r="B119" s="166"/>
      <c r="C119" s="160"/>
      <c r="D119" s="166"/>
      <c r="E119" s="166"/>
      <c r="F119" s="171" t="s">
        <v>160</v>
      </c>
      <c r="G119" s="169" t="s">
        <v>328</v>
      </c>
      <c r="H119" s="168"/>
      <c r="I119" s="168"/>
      <c r="J119" s="168"/>
      <c r="K119" s="168"/>
      <c r="L119" s="168"/>
      <c r="M119" s="167"/>
    </row>
    <row r="120" spans="1:13" ht="43.5" customHeight="1">
      <c r="A120" s="166"/>
      <c r="B120" s="166"/>
      <c r="C120" s="160"/>
      <c r="D120" s="166"/>
      <c r="E120" s="166"/>
      <c r="F120" s="171" t="s">
        <v>161</v>
      </c>
      <c r="G120" s="169" t="s">
        <v>328</v>
      </c>
      <c r="H120" s="168"/>
      <c r="I120" s="168"/>
      <c r="J120" s="168"/>
      <c r="K120" s="168"/>
      <c r="L120" s="168"/>
      <c r="M120" s="167"/>
    </row>
    <row r="121" spans="1:13" ht="43.5" customHeight="1">
      <c r="A121" s="166"/>
      <c r="B121" s="166"/>
      <c r="C121" s="160"/>
      <c r="D121" s="166"/>
      <c r="E121" s="166" t="s">
        <v>394</v>
      </c>
      <c r="F121" s="171" t="s">
        <v>162</v>
      </c>
      <c r="G121" s="171" t="s">
        <v>383</v>
      </c>
      <c r="H121" s="171">
        <v>100</v>
      </c>
      <c r="I121" s="171" t="s">
        <v>331</v>
      </c>
      <c r="J121" s="171" t="s">
        <v>364</v>
      </c>
      <c r="K121" s="171" t="s">
        <v>285</v>
      </c>
      <c r="L121" s="171" t="s">
        <v>336</v>
      </c>
      <c r="M121" s="171">
        <v>10</v>
      </c>
    </row>
    <row r="122" spans="1:13" ht="43.5" customHeight="1">
      <c r="A122" s="166"/>
      <c r="B122" s="166"/>
      <c r="C122" s="160"/>
      <c r="D122" s="166"/>
      <c r="E122" s="166"/>
      <c r="F122" s="171" t="s">
        <v>163</v>
      </c>
      <c r="G122" s="171" t="s">
        <v>419</v>
      </c>
      <c r="H122" s="171" t="s">
        <v>366</v>
      </c>
      <c r="I122" s="171" t="s">
        <v>415</v>
      </c>
      <c r="J122" s="171" t="s">
        <v>344</v>
      </c>
      <c r="K122" s="171" t="s">
        <v>285</v>
      </c>
      <c r="L122" s="171" t="s">
        <v>336</v>
      </c>
      <c r="M122" s="171">
        <v>10</v>
      </c>
    </row>
    <row r="123" spans="1:13" ht="43.5" customHeight="1">
      <c r="A123" s="166"/>
      <c r="B123" s="166"/>
      <c r="C123" s="160"/>
      <c r="D123" s="166"/>
      <c r="E123" s="166"/>
      <c r="F123" s="171" t="s">
        <v>164</v>
      </c>
      <c r="G123" s="171" t="s">
        <v>337</v>
      </c>
      <c r="H123" s="171" t="s">
        <v>337</v>
      </c>
      <c r="I123" s="171" t="s">
        <v>338</v>
      </c>
      <c r="J123" s="171" t="s">
        <v>413</v>
      </c>
      <c r="K123" s="173" t="s">
        <v>313</v>
      </c>
      <c r="L123" s="171" t="s">
        <v>298</v>
      </c>
      <c r="M123" s="171">
        <v>10</v>
      </c>
    </row>
    <row r="124" spans="1:13" ht="43.5" customHeight="1">
      <c r="A124" s="166"/>
      <c r="B124" s="166"/>
      <c r="C124" s="160"/>
      <c r="D124" s="166"/>
      <c r="E124" s="166" t="s">
        <v>420</v>
      </c>
      <c r="F124" s="171" t="s">
        <v>165</v>
      </c>
      <c r="G124" s="171" t="s">
        <v>421</v>
      </c>
      <c r="H124" s="171">
        <v>350</v>
      </c>
      <c r="I124" s="171" t="s">
        <v>422</v>
      </c>
      <c r="J124" s="171" t="s">
        <v>423</v>
      </c>
      <c r="K124" s="171" t="s">
        <v>281</v>
      </c>
      <c r="L124" s="171" t="s">
        <v>336</v>
      </c>
      <c r="M124" s="171">
        <v>10</v>
      </c>
    </row>
    <row r="125" spans="1:13" ht="43.5" customHeight="1">
      <c r="A125" s="166"/>
      <c r="B125" s="166"/>
      <c r="C125" s="160"/>
      <c r="D125" s="166"/>
      <c r="E125" s="166"/>
      <c r="F125" s="171" t="s">
        <v>166</v>
      </c>
      <c r="G125" s="171" t="s">
        <v>424</v>
      </c>
      <c r="H125" s="171" t="s">
        <v>312</v>
      </c>
      <c r="I125" s="171" t="s">
        <v>382</v>
      </c>
      <c r="J125" s="171" t="s">
        <v>344</v>
      </c>
      <c r="K125" s="173" t="s">
        <v>313</v>
      </c>
      <c r="L125" s="171" t="s">
        <v>298</v>
      </c>
      <c r="M125" s="171">
        <v>10</v>
      </c>
    </row>
    <row r="126" spans="1:13" ht="43.5" customHeight="1">
      <c r="A126" s="166"/>
      <c r="B126" s="166"/>
      <c r="C126" s="160"/>
      <c r="D126" s="166"/>
      <c r="E126" s="166"/>
      <c r="F126" s="171" t="s">
        <v>167</v>
      </c>
      <c r="G126" s="169" t="s">
        <v>328</v>
      </c>
      <c r="H126" s="168"/>
      <c r="I126" s="168"/>
      <c r="J126" s="168"/>
      <c r="K126" s="168"/>
      <c r="L126" s="168"/>
      <c r="M126" s="167"/>
    </row>
    <row r="127" spans="1:13" ht="43.5" customHeight="1">
      <c r="A127" s="166"/>
      <c r="B127" s="166"/>
      <c r="C127" s="160"/>
      <c r="D127" s="166"/>
      <c r="E127" s="166"/>
      <c r="F127" s="171" t="s">
        <v>168</v>
      </c>
      <c r="G127" s="171" t="s">
        <v>425</v>
      </c>
      <c r="H127" s="171" t="s">
        <v>312</v>
      </c>
      <c r="I127" s="171" t="s">
        <v>390</v>
      </c>
      <c r="J127" s="171" t="s">
        <v>344</v>
      </c>
      <c r="K127" s="173" t="s">
        <v>313</v>
      </c>
      <c r="L127" s="171" t="s">
        <v>298</v>
      </c>
      <c r="M127" s="171">
        <v>10</v>
      </c>
    </row>
    <row r="128" spans="1:13" ht="43.5" customHeight="1">
      <c r="A128" s="166"/>
      <c r="B128" s="166"/>
      <c r="C128" s="160"/>
      <c r="D128" s="166"/>
      <c r="E128" s="171" t="s">
        <v>320</v>
      </c>
      <c r="F128" s="171" t="s">
        <v>169</v>
      </c>
      <c r="G128" s="171" t="s">
        <v>375</v>
      </c>
      <c r="H128" s="171">
        <v>90</v>
      </c>
      <c r="I128" s="171" t="s">
        <v>346</v>
      </c>
      <c r="J128" s="171" t="s">
        <v>347</v>
      </c>
      <c r="K128" s="171" t="s">
        <v>285</v>
      </c>
      <c r="L128" s="171" t="s">
        <v>308</v>
      </c>
      <c r="M128" s="171">
        <v>10</v>
      </c>
    </row>
  </sheetData>
  <mergeCells count="135">
    <mergeCell ref="E5:M5"/>
    <mergeCell ref="G9:M9"/>
    <mergeCell ref="G13:M13"/>
    <mergeCell ref="G15:M15"/>
    <mergeCell ref="G20:M20"/>
    <mergeCell ref="G27:M27"/>
    <mergeCell ref="B18:B29"/>
    <mergeCell ref="E7:E9"/>
    <mergeCell ref="E10:E12"/>
    <mergeCell ref="E13:E16"/>
    <mergeCell ref="E18:E20"/>
    <mergeCell ref="E21:E24"/>
    <mergeCell ref="E25:E28"/>
    <mergeCell ref="G8:M8"/>
    <mergeCell ref="G14:M14"/>
    <mergeCell ref="G19:M19"/>
    <mergeCell ref="F22:F23"/>
    <mergeCell ref="G25:M25"/>
    <mergeCell ref="G28:M28"/>
    <mergeCell ref="G65:M65"/>
    <mergeCell ref="G69:M69"/>
    <mergeCell ref="G75:M75"/>
    <mergeCell ref="G76:M76"/>
    <mergeCell ref="G32:M32"/>
    <mergeCell ref="G36:M36"/>
    <mergeCell ref="G38:M38"/>
    <mergeCell ref="G43:M43"/>
    <mergeCell ref="G47:M47"/>
    <mergeCell ref="G49:M49"/>
    <mergeCell ref="G53:M53"/>
    <mergeCell ref="G54:M54"/>
    <mergeCell ref="G58:M58"/>
    <mergeCell ref="A118:A128"/>
    <mergeCell ref="B5:B6"/>
    <mergeCell ref="B7:B17"/>
    <mergeCell ref="G126:M126"/>
    <mergeCell ref="G104:M104"/>
    <mergeCell ref="G108:M108"/>
    <mergeCell ref="G109:M109"/>
    <mergeCell ref="G113:M113"/>
    <mergeCell ref="G115:M115"/>
    <mergeCell ref="G116:M116"/>
    <mergeCell ref="G119:M119"/>
    <mergeCell ref="G120:M120"/>
    <mergeCell ref="G105:M105"/>
    <mergeCell ref="G80:M80"/>
    <mergeCell ref="G83:M83"/>
    <mergeCell ref="G86:M86"/>
    <mergeCell ref="G87:M87"/>
    <mergeCell ref="G91:M91"/>
    <mergeCell ref="G93:M93"/>
    <mergeCell ref="G94:M94"/>
    <mergeCell ref="G102:M102"/>
    <mergeCell ref="G98:M98"/>
    <mergeCell ref="G60:M60"/>
    <mergeCell ref="G64:M64"/>
    <mergeCell ref="A18:A29"/>
    <mergeCell ref="A30:A40"/>
    <mergeCell ref="A41:A51"/>
    <mergeCell ref="A52:A62"/>
    <mergeCell ref="A63:A73"/>
    <mergeCell ref="A74:A84"/>
    <mergeCell ref="A85:A95"/>
    <mergeCell ref="A96:A106"/>
    <mergeCell ref="A107:A117"/>
    <mergeCell ref="E124:E127"/>
    <mergeCell ref="E63:E65"/>
    <mergeCell ref="E66:E68"/>
    <mergeCell ref="E69:E72"/>
    <mergeCell ref="E74:E76"/>
    <mergeCell ref="E77:E79"/>
    <mergeCell ref="E80:E83"/>
    <mergeCell ref="E85:E87"/>
    <mergeCell ref="E88:E90"/>
    <mergeCell ref="E91:E94"/>
    <mergeCell ref="G31:M31"/>
    <mergeCell ref="G42:M42"/>
    <mergeCell ref="G50:M50"/>
    <mergeCell ref="G81:M81"/>
    <mergeCell ref="G97:M97"/>
    <mergeCell ref="E96:E98"/>
    <mergeCell ref="E30:E32"/>
    <mergeCell ref="E33:E35"/>
    <mergeCell ref="E36:E39"/>
    <mergeCell ref="E41:E43"/>
    <mergeCell ref="E44:E46"/>
    <mergeCell ref="E47:E50"/>
    <mergeCell ref="E52:E54"/>
    <mergeCell ref="E55:E57"/>
    <mergeCell ref="E58:E61"/>
    <mergeCell ref="D5:D6"/>
    <mergeCell ref="D7:D17"/>
    <mergeCell ref="D18:D29"/>
    <mergeCell ref="D30:D40"/>
    <mergeCell ref="D41:D51"/>
    <mergeCell ref="E99:E101"/>
    <mergeCell ref="E102:E105"/>
    <mergeCell ref="E107:E109"/>
    <mergeCell ref="E110:E112"/>
    <mergeCell ref="D52:D62"/>
    <mergeCell ref="D63:D73"/>
    <mergeCell ref="D74:D84"/>
    <mergeCell ref="D85:D95"/>
    <mergeCell ref="D96:D106"/>
    <mergeCell ref="D107:D117"/>
    <mergeCell ref="C5:C6"/>
    <mergeCell ref="C7:C17"/>
    <mergeCell ref="C18:C29"/>
    <mergeCell ref="C30:C40"/>
    <mergeCell ref="C41:C51"/>
    <mergeCell ref="C52:C62"/>
    <mergeCell ref="C63:C73"/>
    <mergeCell ref="C74:C84"/>
    <mergeCell ref="C85:C95"/>
    <mergeCell ref="A2:M2"/>
    <mergeCell ref="A3:M3"/>
    <mergeCell ref="L4:M4"/>
    <mergeCell ref="E113:E116"/>
    <mergeCell ref="E118:E120"/>
    <mergeCell ref="E121:E123"/>
    <mergeCell ref="D118:D128"/>
    <mergeCell ref="C96:C106"/>
    <mergeCell ref="C107:C117"/>
    <mergeCell ref="C118:C128"/>
    <mergeCell ref="B30:B40"/>
    <mergeCell ref="B41:B51"/>
    <mergeCell ref="B52:B62"/>
    <mergeCell ref="B63:B73"/>
    <mergeCell ref="B74:B84"/>
    <mergeCell ref="B85:B95"/>
    <mergeCell ref="B96:B106"/>
    <mergeCell ref="B107:B117"/>
    <mergeCell ref="B118:B128"/>
    <mergeCell ref="A5:A6"/>
    <mergeCell ref="A7:A17"/>
  </mergeCells>
  <phoneticPr fontId="18" type="noConversion"/>
  <pageMargins left="0.75" right="0.75" top="1" bottom="1" header="0.51180555555555596" footer="0.51180555555555596"/>
</worksheet>
</file>

<file path=xl/worksheets/sheet12.xml><?xml version="1.0" encoding="utf-8"?>
<worksheet xmlns="http://schemas.openxmlformats.org/spreadsheetml/2006/main" xmlns:r="http://schemas.openxmlformats.org/officeDocument/2006/relationships">
  <dimension ref="A1:T19"/>
  <sheetViews>
    <sheetView workbookViewId="0">
      <selection activeCell="H7" sqref="H7"/>
    </sheetView>
  </sheetViews>
  <sheetFormatPr defaultColWidth="7" defaultRowHeight="12"/>
  <cols>
    <col min="1" max="1" width="7.375" style="2" customWidth="1"/>
    <col min="2" max="2" width="6.375" style="2" customWidth="1"/>
    <col min="3" max="3" width="8.25" style="2" customWidth="1"/>
    <col min="4" max="4" width="8.125" style="2" customWidth="1"/>
    <col min="5" max="6" width="8.5" style="2" bestFit="1" customWidth="1"/>
    <col min="7" max="7" width="5" style="2" bestFit="1" customWidth="1"/>
    <col min="8" max="8" width="8.5" style="2" bestFit="1" customWidth="1"/>
    <col min="9" max="9" width="8.5" style="3" bestFit="1" customWidth="1"/>
    <col min="10" max="10" width="39.5" style="2" customWidth="1"/>
    <col min="11" max="11" width="14.625" style="2" customWidth="1"/>
    <col min="12" max="12" width="16.375" style="2" customWidth="1"/>
    <col min="13" max="13" width="11.625" style="2" customWidth="1"/>
    <col min="14" max="14" width="23.375" style="2" customWidth="1"/>
    <col min="15" max="15" width="9.75" style="2" customWidth="1"/>
    <col min="16" max="17" width="9" style="2" customWidth="1"/>
    <col min="18" max="18" width="22.25" style="2" customWidth="1"/>
    <col min="19" max="19" width="20.625" style="2" customWidth="1"/>
    <col min="20" max="34" width="9" style="2" customWidth="1"/>
    <col min="35" max="16384" width="7" style="2"/>
  </cols>
  <sheetData>
    <row r="1" spans="1:20" ht="20.100000000000001" customHeight="1">
      <c r="A1" s="2" t="s">
        <v>170</v>
      </c>
    </row>
    <row r="2" spans="1:20" s="1" customFormat="1" ht="42.2" customHeight="1">
      <c r="A2" s="141" t="s">
        <v>171</v>
      </c>
      <c r="B2" s="141"/>
      <c r="C2" s="141"/>
      <c r="D2" s="141"/>
      <c r="E2" s="141"/>
      <c r="F2" s="141"/>
      <c r="G2" s="141"/>
      <c r="H2" s="141"/>
      <c r="I2" s="141"/>
      <c r="J2" s="141"/>
      <c r="K2" s="141"/>
      <c r="L2" s="141"/>
      <c r="M2" s="141"/>
      <c r="N2" s="141"/>
      <c r="O2" s="141"/>
      <c r="P2" s="141"/>
      <c r="Q2" s="141"/>
      <c r="R2" s="141"/>
      <c r="S2" s="141"/>
      <c r="T2" s="141"/>
    </row>
    <row r="3" spans="1:20" s="1" customFormat="1" ht="23.25" customHeight="1">
      <c r="A3" s="142" t="s">
        <v>275</v>
      </c>
      <c r="B3" s="142"/>
      <c r="C3" s="142"/>
      <c r="D3" s="142"/>
      <c r="E3" s="142"/>
      <c r="F3" s="142"/>
      <c r="G3" s="142"/>
      <c r="H3" s="142"/>
      <c r="I3" s="142"/>
      <c r="J3" s="142"/>
      <c r="K3" s="142"/>
      <c r="L3" s="142"/>
      <c r="M3" s="142"/>
      <c r="N3" s="142"/>
      <c r="O3" s="142"/>
      <c r="P3" s="142"/>
      <c r="Q3" s="142"/>
      <c r="R3" s="142"/>
      <c r="S3" s="142"/>
      <c r="T3" s="142"/>
    </row>
    <row r="4" spans="1:20" s="1" customFormat="1" ht="16.350000000000001" customHeight="1">
      <c r="A4" s="126"/>
      <c r="B4" s="126"/>
      <c r="C4" s="127"/>
      <c r="D4" s="127"/>
      <c r="E4" s="127"/>
      <c r="F4" s="127"/>
      <c r="G4" s="127"/>
      <c r="H4" s="127"/>
      <c r="I4" s="127"/>
      <c r="J4" s="127"/>
      <c r="K4" s="127"/>
      <c r="L4" s="129"/>
      <c r="M4" s="129"/>
      <c r="N4" s="129"/>
      <c r="O4" s="129"/>
      <c r="P4" s="129"/>
      <c r="Q4" s="129"/>
      <c r="R4" s="143" t="s">
        <v>136</v>
      </c>
      <c r="S4" s="143"/>
      <c r="T4" s="143"/>
    </row>
    <row r="5" spans="1:20" s="1" customFormat="1" ht="18.2" customHeight="1">
      <c r="A5" s="145" t="s">
        <v>107</v>
      </c>
      <c r="B5" s="145" t="s">
        <v>108</v>
      </c>
      <c r="C5" s="144" t="s">
        <v>172</v>
      </c>
      <c r="D5" s="144"/>
      <c r="E5" s="144"/>
      <c r="F5" s="144"/>
      <c r="G5" s="144"/>
      <c r="H5" s="144"/>
      <c r="I5" s="144"/>
      <c r="J5" s="148" t="s">
        <v>173</v>
      </c>
      <c r="K5" s="144" t="s">
        <v>174</v>
      </c>
      <c r="L5" s="144" t="s">
        <v>175</v>
      </c>
      <c r="M5" s="144"/>
      <c r="N5" s="144"/>
      <c r="O5" s="144"/>
      <c r="P5" s="144"/>
      <c r="Q5" s="144"/>
      <c r="R5" s="144"/>
      <c r="S5" s="144"/>
      <c r="T5" s="144"/>
    </row>
    <row r="6" spans="1:20" s="1" customFormat="1" ht="18.95" customHeight="1">
      <c r="A6" s="145"/>
      <c r="B6" s="145"/>
      <c r="C6" s="144" t="s">
        <v>176</v>
      </c>
      <c r="D6" s="144" t="s">
        <v>177</v>
      </c>
      <c r="E6" s="144"/>
      <c r="F6" s="144"/>
      <c r="G6" s="144"/>
      <c r="H6" s="144" t="s">
        <v>178</v>
      </c>
      <c r="I6" s="144"/>
      <c r="J6" s="149"/>
      <c r="K6" s="144"/>
      <c r="L6" s="144"/>
      <c r="M6" s="144"/>
      <c r="N6" s="144"/>
      <c r="O6" s="144"/>
      <c r="P6" s="144"/>
      <c r="Q6" s="144"/>
      <c r="R6" s="144"/>
      <c r="S6" s="144"/>
      <c r="T6" s="144"/>
    </row>
    <row r="7" spans="1:20" s="1" customFormat="1" ht="31.15" customHeight="1">
      <c r="A7" s="145"/>
      <c r="B7" s="145"/>
      <c r="C7" s="144"/>
      <c r="D7" s="128" t="s">
        <v>127</v>
      </c>
      <c r="E7" s="128" t="s">
        <v>179</v>
      </c>
      <c r="F7" s="128" t="s">
        <v>180</v>
      </c>
      <c r="G7" s="128" t="s">
        <v>181</v>
      </c>
      <c r="H7" s="128" t="s">
        <v>77</v>
      </c>
      <c r="I7" s="128" t="s">
        <v>78</v>
      </c>
      <c r="J7" s="150"/>
      <c r="K7" s="144"/>
      <c r="L7" s="128" t="s">
        <v>150</v>
      </c>
      <c r="M7" s="128" t="s">
        <v>151</v>
      </c>
      <c r="N7" s="128" t="s">
        <v>152</v>
      </c>
      <c r="O7" s="128" t="s">
        <v>157</v>
      </c>
      <c r="P7" s="128" t="s">
        <v>153</v>
      </c>
      <c r="Q7" s="128" t="s">
        <v>182</v>
      </c>
      <c r="R7" s="128" t="s">
        <v>183</v>
      </c>
      <c r="S7" s="128" t="s">
        <v>184</v>
      </c>
      <c r="T7" s="128" t="s">
        <v>158</v>
      </c>
    </row>
    <row r="8" spans="1:20" ht="36">
      <c r="A8" s="146">
        <v>305001</v>
      </c>
      <c r="B8" s="146" t="s">
        <v>189</v>
      </c>
      <c r="C8" s="147">
        <v>2644.59</v>
      </c>
      <c r="D8" s="147">
        <v>1495.01</v>
      </c>
      <c r="E8" s="147">
        <v>1149.58</v>
      </c>
      <c r="F8" s="147"/>
      <c r="G8" s="147"/>
      <c r="H8" s="147">
        <v>1347.91</v>
      </c>
      <c r="I8" s="147">
        <v>1296.68</v>
      </c>
      <c r="J8" s="151" t="s">
        <v>276</v>
      </c>
      <c r="K8" s="144" t="s">
        <v>277</v>
      </c>
      <c r="L8" s="155" t="s">
        <v>278</v>
      </c>
      <c r="M8" s="155" t="s">
        <v>279</v>
      </c>
      <c r="N8" s="131" t="s">
        <v>77</v>
      </c>
      <c r="O8" s="131" t="s">
        <v>280</v>
      </c>
      <c r="P8" s="139">
        <v>1347.91</v>
      </c>
      <c r="Q8" s="131" t="s">
        <v>281</v>
      </c>
      <c r="R8" s="131" t="s">
        <v>282</v>
      </c>
      <c r="S8" s="131" t="s">
        <v>283</v>
      </c>
      <c r="T8" s="131">
        <v>5</v>
      </c>
    </row>
    <row r="9" spans="1:20" ht="36">
      <c r="A9" s="146"/>
      <c r="B9" s="146"/>
      <c r="C9" s="147"/>
      <c r="D9" s="147"/>
      <c r="E9" s="147"/>
      <c r="F9" s="147"/>
      <c r="G9" s="147"/>
      <c r="H9" s="147"/>
      <c r="I9" s="147"/>
      <c r="J9" s="152"/>
      <c r="K9" s="154"/>
      <c r="L9" s="156"/>
      <c r="M9" s="157"/>
      <c r="N9" s="131" t="s">
        <v>78</v>
      </c>
      <c r="O9" s="131" t="s">
        <v>280</v>
      </c>
      <c r="P9" s="131">
        <v>1296.68</v>
      </c>
      <c r="Q9" s="131" t="s">
        <v>281</v>
      </c>
      <c r="R9" s="131" t="s">
        <v>282</v>
      </c>
      <c r="S9" s="131" t="s">
        <v>283</v>
      </c>
      <c r="T9" s="131">
        <v>5</v>
      </c>
    </row>
    <row r="10" spans="1:20" ht="48">
      <c r="A10" s="146"/>
      <c r="B10" s="146"/>
      <c r="C10" s="147"/>
      <c r="D10" s="147"/>
      <c r="E10" s="147"/>
      <c r="F10" s="147"/>
      <c r="G10" s="147"/>
      <c r="H10" s="147"/>
      <c r="I10" s="147"/>
      <c r="J10" s="152"/>
      <c r="K10" s="154"/>
      <c r="L10" s="156"/>
      <c r="M10" s="130" t="s">
        <v>160</v>
      </c>
      <c r="N10" s="131" t="s">
        <v>284</v>
      </c>
      <c r="O10" s="131" t="s">
        <v>280</v>
      </c>
      <c r="P10" s="133">
        <v>0</v>
      </c>
      <c r="Q10" s="133" t="s">
        <v>285</v>
      </c>
      <c r="R10" s="131" t="s">
        <v>286</v>
      </c>
      <c r="S10" s="131" t="s">
        <v>287</v>
      </c>
      <c r="T10" s="131">
        <v>5</v>
      </c>
    </row>
    <row r="11" spans="1:20" ht="48">
      <c r="A11" s="146"/>
      <c r="B11" s="146"/>
      <c r="C11" s="147"/>
      <c r="D11" s="147"/>
      <c r="E11" s="147"/>
      <c r="F11" s="147"/>
      <c r="G11" s="147"/>
      <c r="H11" s="147"/>
      <c r="I11" s="147"/>
      <c r="J11" s="152"/>
      <c r="K11" s="154"/>
      <c r="L11" s="156"/>
      <c r="M11" s="130" t="s">
        <v>288</v>
      </c>
      <c r="N11" s="131" t="s">
        <v>289</v>
      </c>
      <c r="O11" s="131" t="s">
        <v>280</v>
      </c>
      <c r="P11" s="133">
        <v>0</v>
      </c>
      <c r="Q11" s="133" t="s">
        <v>285</v>
      </c>
      <c r="R11" s="131" t="s">
        <v>290</v>
      </c>
      <c r="S11" s="131" t="s">
        <v>287</v>
      </c>
      <c r="T11" s="131">
        <v>5</v>
      </c>
    </row>
    <row r="12" spans="1:20" ht="36">
      <c r="A12" s="146"/>
      <c r="B12" s="146"/>
      <c r="C12" s="147"/>
      <c r="D12" s="147"/>
      <c r="E12" s="147"/>
      <c r="F12" s="147"/>
      <c r="G12" s="147"/>
      <c r="H12" s="147"/>
      <c r="I12" s="147"/>
      <c r="J12" s="152"/>
      <c r="K12" s="154"/>
      <c r="L12" s="154" t="s">
        <v>291</v>
      </c>
      <c r="M12" s="131" t="s">
        <v>162</v>
      </c>
      <c r="N12" s="131" t="s">
        <v>292</v>
      </c>
      <c r="O12" s="131" t="s">
        <v>293</v>
      </c>
      <c r="P12" s="131">
        <v>6</v>
      </c>
      <c r="Q12" s="131" t="s">
        <v>294</v>
      </c>
      <c r="R12" s="131" t="s">
        <v>295</v>
      </c>
      <c r="S12" s="131" t="s">
        <v>296</v>
      </c>
      <c r="T12" s="131">
        <v>20</v>
      </c>
    </row>
    <row r="13" spans="1:20" ht="84">
      <c r="A13" s="146"/>
      <c r="B13" s="146"/>
      <c r="C13" s="147"/>
      <c r="D13" s="147"/>
      <c r="E13" s="147"/>
      <c r="F13" s="147"/>
      <c r="G13" s="147"/>
      <c r="H13" s="147"/>
      <c r="I13" s="147"/>
      <c r="J13" s="152"/>
      <c r="K13" s="154"/>
      <c r="L13" s="154"/>
      <c r="M13" s="131" t="s">
        <v>163</v>
      </c>
      <c r="N13" s="131" t="s">
        <v>297</v>
      </c>
      <c r="O13" s="131" t="s">
        <v>298</v>
      </c>
      <c r="P13" s="131">
        <v>100</v>
      </c>
      <c r="Q13" s="131" t="s">
        <v>285</v>
      </c>
      <c r="R13" s="131" t="s">
        <v>299</v>
      </c>
      <c r="S13" s="131" t="s">
        <v>300</v>
      </c>
      <c r="T13" s="131">
        <v>10</v>
      </c>
    </row>
    <row r="14" spans="1:20" ht="36">
      <c r="A14" s="146"/>
      <c r="B14" s="146"/>
      <c r="C14" s="147"/>
      <c r="D14" s="147"/>
      <c r="E14" s="147"/>
      <c r="F14" s="147"/>
      <c r="G14" s="147"/>
      <c r="H14" s="147"/>
      <c r="I14" s="147"/>
      <c r="J14" s="152"/>
      <c r="K14" s="154"/>
      <c r="L14" s="154"/>
      <c r="M14" s="131" t="s">
        <v>164</v>
      </c>
      <c r="N14" s="131" t="s">
        <v>301</v>
      </c>
      <c r="O14" s="131" t="s">
        <v>298</v>
      </c>
      <c r="P14" s="134" t="s">
        <v>302</v>
      </c>
      <c r="Q14" s="131" t="s">
        <v>303</v>
      </c>
      <c r="R14" s="131" t="s">
        <v>304</v>
      </c>
      <c r="S14" s="131" t="s">
        <v>305</v>
      </c>
      <c r="T14" s="130">
        <v>10</v>
      </c>
    </row>
    <row r="15" spans="1:20" ht="36">
      <c r="A15" s="146"/>
      <c r="B15" s="146"/>
      <c r="C15" s="147"/>
      <c r="D15" s="147"/>
      <c r="E15" s="147"/>
      <c r="F15" s="147"/>
      <c r="G15" s="147"/>
      <c r="H15" s="147"/>
      <c r="I15" s="147"/>
      <c r="J15" s="152"/>
      <c r="K15" s="154"/>
      <c r="L15" s="154" t="s">
        <v>306</v>
      </c>
      <c r="M15" s="131" t="s">
        <v>165</v>
      </c>
      <c r="N15" s="131" t="s">
        <v>307</v>
      </c>
      <c r="O15" s="135" t="s">
        <v>308</v>
      </c>
      <c r="P15" s="136">
        <v>350</v>
      </c>
      <c r="Q15" s="131" t="s">
        <v>281</v>
      </c>
      <c r="R15" s="131" t="s">
        <v>309</v>
      </c>
      <c r="S15" s="140" t="s">
        <v>310</v>
      </c>
      <c r="T15" s="138">
        <v>5</v>
      </c>
    </row>
    <row r="16" spans="1:20" ht="36">
      <c r="A16" s="146"/>
      <c r="B16" s="146"/>
      <c r="C16" s="147"/>
      <c r="D16" s="147"/>
      <c r="E16" s="147"/>
      <c r="F16" s="147"/>
      <c r="G16" s="147"/>
      <c r="H16" s="147"/>
      <c r="I16" s="147"/>
      <c r="J16" s="152"/>
      <c r="K16" s="154"/>
      <c r="L16" s="154"/>
      <c r="M16" s="131" t="s">
        <v>166</v>
      </c>
      <c r="N16" s="131" t="s">
        <v>311</v>
      </c>
      <c r="O16" s="135" t="s">
        <v>298</v>
      </c>
      <c r="P16" s="136" t="s">
        <v>312</v>
      </c>
      <c r="Q16" s="136" t="s">
        <v>313</v>
      </c>
      <c r="R16" s="131" t="s">
        <v>314</v>
      </c>
      <c r="S16" s="131" t="s">
        <v>315</v>
      </c>
      <c r="T16" s="132">
        <v>5</v>
      </c>
    </row>
    <row r="17" spans="1:20" ht="36">
      <c r="A17" s="146"/>
      <c r="B17" s="146"/>
      <c r="C17" s="147"/>
      <c r="D17" s="147"/>
      <c r="E17" s="147"/>
      <c r="F17" s="147"/>
      <c r="G17" s="147"/>
      <c r="H17" s="147"/>
      <c r="I17" s="147"/>
      <c r="J17" s="152"/>
      <c r="K17" s="154"/>
      <c r="L17" s="154"/>
      <c r="M17" s="130" t="s">
        <v>167</v>
      </c>
      <c r="N17" s="131" t="s">
        <v>316</v>
      </c>
      <c r="O17" s="135" t="s">
        <v>298</v>
      </c>
      <c r="P17" s="136" t="s">
        <v>312</v>
      </c>
      <c r="Q17" s="136" t="s">
        <v>313</v>
      </c>
      <c r="R17" s="131" t="s">
        <v>317</v>
      </c>
      <c r="S17" s="131" t="s">
        <v>315</v>
      </c>
      <c r="T17" s="131">
        <v>5</v>
      </c>
    </row>
    <row r="18" spans="1:20" ht="36">
      <c r="A18" s="146"/>
      <c r="B18" s="146"/>
      <c r="C18" s="147"/>
      <c r="D18" s="147"/>
      <c r="E18" s="147"/>
      <c r="F18" s="147"/>
      <c r="G18" s="147"/>
      <c r="H18" s="147"/>
      <c r="I18" s="147"/>
      <c r="J18" s="152"/>
      <c r="K18" s="154"/>
      <c r="L18" s="154"/>
      <c r="M18" s="131" t="s">
        <v>168</v>
      </c>
      <c r="N18" s="131" t="s">
        <v>318</v>
      </c>
      <c r="O18" s="135" t="s">
        <v>298</v>
      </c>
      <c r="P18" s="136" t="s">
        <v>312</v>
      </c>
      <c r="Q18" s="136" t="s">
        <v>313</v>
      </c>
      <c r="R18" s="131" t="s">
        <v>319</v>
      </c>
      <c r="S18" s="131" t="s">
        <v>315</v>
      </c>
      <c r="T18" s="131">
        <v>5</v>
      </c>
    </row>
    <row r="19" spans="1:20" ht="48">
      <c r="A19" s="146"/>
      <c r="B19" s="146"/>
      <c r="C19" s="147"/>
      <c r="D19" s="147"/>
      <c r="E19" s="147"/>
      <c r="F19" s="147"/>
      <c r="G19" s="147"/>
      <c r="H19" s="147"/>
      <c r="I19" s="147"/>
      <c r="J19" s="153"/>
      <c r="K19" s="154"/>
      <c r="L19" s="131" t="s">
        <v>320</v>
      </c>
      <c r="M19" s="131" t="s">
        <v>169</v>
      </c>
      <c r="N19" s="131" t="s">
        <v>321</v>
      </c>
      <c r="O19" s="135" t="s">
        <v>308</v>
      </c>
      <c r="P19" s="137">
        <v>90</v>
      </c>
      <c r="Q19" s="137" t="s">
        <v>285</v>
      </c>
      <c r="R19" s="131" t="s">
        <v>322</v>
      </c>
      <c r="S19" s="131" t="s">
        <v>323</v>
      </c>
      <c r="T19" s="131">
        <v>10</v>
      </c>
    </row>
  </sheetData>
  <mergeCells count="27">
    <mergeCell ref="L8:L11"/>
    <mergeCell ref="L12:L14"/>
    <mergeCell ref="L15:L18"/>
    <mergeCell ref="M8:M9"/>
    <mergeCell ref="L5:T6"/>
    <mergeCell ref="A2:T2"/>
    <mergeCell ref="A3:T3"/>
    <mergeCell ref="R4:T4"/>
    <mergeCell ref="C5:I5"/>
    <mergeCell ref="D6:G6"/>
    <mergeCell ref="H6:I6"/>
    <mergeCell ref="A5:A7"/>
    <mergeCell ref="A8:A19"/>
    <mergeCell ref="B5:B7"/>
    <mergeCell ref="B8:B19"/>
    <mergeCell ref="C6:C7"/>
    <mergeCell ref="C8:C19"/>
    <mergeCell ref="I8:I19"/>
    <mergeCell ref="J5:J7"/>
    <mergeCell ref="J8:J19"/>
    <mergeCell ref="K5:K7"/>
    <mergeCell ref="K8:K19"/>
    <mergeCell ref="D8:D19"/>
    <mergeCell ref="E8:E19"/>
    <mergeCell ref="F8:F19"/>
    <mergeCell ref="G8:G19"/>
    <mergeCell ref="H8:H19"/>
  </mergeCells>
  <phoneticPr fontId="18"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sheetPr>
    <pageSetUpPr fitToPage="1"/>
  </sheetPr>
  <dimension ref="A1:Q11"/>
  <sheetViews>
    <sheetView workbookViewId="0">
      <selection activeCell="A5" sqref="A5:B5"/>
    </sheetView>
  </sheetViews>
  <sheetFormatPr defaultColWidth="10" defaultRowHeight="13.5"/>
  <cols>
    <col min="1" max="1" width="15.625" customWidth="1"/>
    <col min="2" max="2" width="20.5" customWidth="1"/>
    <col min="3" max="3" width="10.375" customWidth="1"/>
    <col min="4" max="5" width="9.75" customWidth="1"/>
    <col min="6" max="17" width="10.875" customWidth="1"/>
    <col min="18" max="20" width="9.75" customWidth="1"/>
  </cols>
  <sheetData>
    <row r="1" spans="1:17" ht="22.9" customHeight="1">
      <c r="A1" s="14" t="s">
        <v>55</v>
      </c>
      <c r="B1" s="14"/>
      <c r="C1" s="14"/>
      <c r="D1" s="14"/>
      <c r="E1" s="14"/>
      <c r="F1" s="14"/>
      <c r="G1" s="14"/>
      <c r="H1" s="14"/>
      <c r="I1" s="14"/>
      <c r="J1" s="14"/>
      <c r="K1" s="14"/>
      <c r="L1" s="14"/>
      <c r="M1" s="14"/>
      <c r="N1" s="14"/>
      <c r="O1" s="14"/>
      <c r="P1" s="14"/>
      <c r="Q1" s="14"/>
    </row>
    <row r="2" spans="1:17" ht="35.85" customHeight="1">
      <c r="A2" s="17" t="s">
        <v>56</v>
      </c>
      <c r="B2" s="17"/>
      <c r="C2" s="17"/>
      <c r="D2" s="17"/>
      <c r="E2" s="17"/>
      <c r="F2" s="17"/>
      <c r="G2" s="17"/>
      <c r="H2" s="17"/>
      <c r="I2" s="17"/>
      <c r="J2" s="17"/>
      <c r="K2" s="17"/>
      <c r="L2" s="17"/>
      <c r="M2" s="17"/>
      <c r="N2" s="17"/>
      <c r="O2" s="17"/>
      <c r="P2" s="17"/>
      <c r="Q2" s="17"/>
    </row>
    <row r="3" spans="1:17" ht="31.15" customHeight="1">
      <c r="A3" s="18" t="s">
        <v>190</v>
      </c>
      <c r="B3" s="18"/>
      <c r="C3" s="18"/>
      <c r="D3" s="18"/>
      <c r="E3" s="18"/>
      <c r="F3" s="18"/>
      <c r="G3" s="18"/>
      <c r="H3" s="18"/>
      <c r="I3" s="18"/>
      <c r="J3" s="18"/>
      <c r="K3" s="18"/>
      <c r="L3" s="18"/>
      <c r="M3" s="18"/>
      <c r="N3" s="18"/>
      <c r="O3" s="18"/>
      <c r="P3" s="18"/>
      <c r="Q3" s="18"/>
    </row>
    <row r="4" spans="1:17" ht="17.25" customHeight="1">
      <c r="A4" s="19" t="s">
        <v>3</v>
      </c>
      <c r="B4" s="19"/>
      <c r="C4" s="19"/>
      <c r="D4" s="19"/>
      <c r="E4" s="19"/>
      <c r="F4" s="19"/>
      <c r="G4" s="19"/>
      <c r="H4" s="19"/>
      <c r="I4" s="19"/>
      <c r="J4" s="19"/>
      <c r="K4" s="19"/>
      <c r="L4" s="19"/>
      <c r="M4" s="19"/>
      <c r="N4" s="19"/>
      <c r="O4" s="19"/>
      <c r="P4" s="19"/>
      <c r="Q4" s="19"/>
    </row>
    <row r="5" spans="1:17" ht="34.5" customHeight="1">
      <c r="A5" s="20" t="s">
        <v>57</v>
      </c>
      <c r="B5" s="20"/>
      <c r="C5" s="20" t="s">
        <v>58</v>
      </c>
      <c r="D5" s="20" t="s">
        <v>59</v>
      </c>
      <c r="E5" s="20"/>
      <c r="F5" s="20"/>
      <c r="G5" s="20"/>
      <c r="H5" s="20"/>
      <c r="I5" s="20"/>
      <c r="J5" s="20"/>
      <c r="K5" s="20"/>
      <c r="L5" s="20" t="s">
        <v>60</v>
      </c>
      <c r="M5" s="20"/>
      <c r="N5" s="20"/>
      <c r="O5" s="20"/>
      <c r="P5" s="20"/>
      <c r="Q5" s="20"/>
    </row>
    <row r="6" spans="1:17" ht="31.15" customHeight="1">
      <c r="A6" s="20" t="s">
        <v>61</v>
      </c>
      <c r="B6" s="20" t="s">
        <v>62</v>
      </c>
      <c r="C6" s="20"/>
      <c r="D6" s="20" t="s">
        <v>63</v>
      </c>
      <c r="E6" s="20" t="s">
        <v>64</v>
      </c>
      <c r="F6" s="20" t="s">
        <v>65</v>
      </c>
      <c r="G6" s="20" t="s">
        <v>66</v>
      </c>
      <c r="H6" s="21" t="s">
        <v>67</v>
      </c>
      <c r="I6" s="21" t="s">
        <v>68</v>
      </c>
      <c r="J6" s="21" t="s">
        <v>69</v>
      </c>
      <c r="K6" s="20" t="s">
        <v>70</v>
      </c>
      <c r="L6" s="20" t="s">
        <v>63</v>
      </c>
      <c r="M6" s="20" t="s">
        <v>47</v>
      </c>
      <c r="N6" s="20"/>
      <c r="O6" s="20"/>
      <c r="P6" s="21" t="s">
        <v>71</v>
      </c>
      <c r="Q6" s="21" t="s">
        <v>52</v>
      </c>
    </row>
    <row r="7" spans="1:17" ht="28.5" customHeight="1">
      <c r="A7" s="20"/>
      <c r="B7" s="20"/>
      <c r="C7" s="20"/>
      <c r="D7" s="20"/>
      <c r="E7" s="20"/>
      <c r="F7" s="20"/>
      <c r="G7" s="20"/>
      <c r="H7" s="21"/>
      <c r="I7" s="21"/>
      <c r="J7" s="21"/>
      <c r="K7" s="20"/>
      <c r="L7" s="20"/>
      <c r="M7" s="15" t="s">
        <v>72</v>
      </c>
      <c r="N7" s="15" t="s">
        <v>73</v>
      </c>
      <c r="O7" s="15" t="s">
        <v>74</v>
      </c>
      <c r="P7" s="21"/>
      <c r="Q7" s="21"/>
    </row>
    <row r="8" spans="1:17" ht="31.9" customHeight="1">
      <c r="A8" s="44" t="s">
        <v>187</v>
      </c>
      <c r="B8" s="44"/>
      <c r="C8" s="47">
        <v>2644.5865130000002</v>
      </c>
      <c r="D8" s="47">
        <v>2644.5865130000002</v>
      </c>
      <c r="E8" s="47">
        <v>2644.5865130000002</v>
      </c>
      <c r="F8" s="51"/>
      <c r="G8" s="51"/>
      <c r="H8" s="51"/>
      <c r="I8" s="51"/>
      <c r="J8" s="51"/>
      <c r="K8" s="51"/>
      <c r="L8" s="51"/>
      <c r="M8" s="51"/>
      <c r="N8" s="51"/>
      <c r="O8" s="51"/>
      <c r="P8" s="51"/>
      <c r="Q8" s="51"/>
    </row>
    <row r="9" spans="1:17" ht="33" customHeight="1">
      <c r="A9" s="48" t="s">
        <v>185</v>
      </c>
      <c r="B9" s="48"/>
      <c r="C9" s="47">
        <v>2644.5865130000002</v>
      </c>
      <c r="D9" s="47">
        <v>2644.5865130000002</v>
      </c>
      <c r="E9" s="49">
        <v>2644.5865130000002</v>
      </c>
      <c r="F9" s="52"/>
      <c r="G9" s="52"/>
      <c r="H9" s="52"/>
      <c r="I9" s="52"/>
      <c r="J9" s="52"/>
      <c r="K9" s="52"/>
      <c r="L9" s="52"/>
      <c r="M9" s="52"/>
      <c r="N9" s="52"/>
      <c r="O9" s="52"/>
      <c r="P9" s="52"/>
      <c r="Q9" s="52"/>
    </row>
    <row r="10" spans="1:17" ht="33" customHeight="1">
      <c r="A10" s="46" t="s">
        <v>188</v>
      </c>
      <c r="B10" s="46" t="s">
        <v>189</v>
      </c>
      <c r="C10" s="45">
        <v>2644.5865130000002</v>
      </c>
      <c r="D10" s="45">
        <v>2644.5865130000002</v>
      </c>
      <c r="E10" s="50">
        <v>2644.5865130000002</v>
      </c>
      <c r="F10" s="52"/>
      <c r="G10" s="52"/>
      <c r="H10" s="52"/>
      <c r="I10" s="52"/>
      <c r="J10" s="52"/>
      <c r="K10" s="52"/>
      <c r="L10" s="52"/>
      <c r="M10" s="52"/>
      <c r="N10" s="52"/>
      <c r="O10" s="52"/>
      <c r="P10" s="52"/>
      <c r="Q10" s="52"/>
    </row>
    <row r="11" spans="1:17" ht="33" customHeight="1"/>
  </sheetData>
  <mergeCells count="23">
    <mergeCell ref="P6:P7"/>
    <mergeCell ref="Q6:Q7"/>
    <mergeCell ref="A8:B8"/>
    <mergeCell ref="A9:B9"/>
    <mergeCell ref="M6:O6"/>
    <mergeCell ref="A6:A7"/>
    <mergeCell ref="B6:B7"/>
    <mergeCell ref="C5:C7"/>
    <mergeCell ref="D6:D7"/>
    <mergeCell ref="E6:E7"/>
    <mergeCell ref="F6:F7"/>
    <mergeCell ref="G6:G7"/>
    <mergeCell ref="H6:H7"/>
    <mergeCell ref="I6:I7"/>
    <mergeCell ref="J6:J7"/>
    <mergeCell ref="K6:K7"/>
    <mergeCell ref="L6:L7"/>
    <mergeCell ref="A2:Q2"/>
    <mergeCell ref="A3:Q3"/>
    <mergeCell ref="A4:Q4"/>
    <mergeCell ref="A5:B5"/>
    <mergeCell ref="D5:K5"/>
    <mergeCell ref="L5:Q5"/>
  </mergeCells>
  <phoneticPr fontId="18" type="noConversion"/>
  <printOptions horizontalCentered="1"/>
  <pageMargins left="0.59027777777777801" right="0.235416666666667" top="0.235416666666667" bottom="0.15625" header="0" footer="0"/>
  <pageSetup paperSize="9" scale="98" orientation="landscape"/>
</worksheet>
</file>

<file path=xl/worksheets/sheet3.xml><?xml version="1.0" encoding="utf-8"?>
<worksheet xmlns="http://schemas.openxmlformats.org/spreadsheetml/2006/main" xmlns:r="http://schemas.openxmlformats.org/officeDocument/2006/relationships">
  <sheetPr>
    <pageSetUpPr fitToPage="1"/>
  </sheetPr>
  <dimension ref="A1:I23"/>
  <sheetViews>
    <sheetView tabSelected="1" topLeftCell="A4" workbookViewId="0">
      <selection activeCell="G14" sqref="G14"/>
    </sheetView>
  </sheetViews>
  <sheetFormatPr defaultColWidth="10" defaultRowHeight="13.5"/>
  <cols>
    <col min="1" max="1" width="10" customWidth="1"/>
    <col min="2" max="2" width="25.6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2" width="9.75" customWidth="1"/>
  </cols>
  <sheetData>
    <row r="1" spans="1:9" ht="22.9" customHeight="1">
      <c r="A1" s="14" t="s">
        <v>75</v>
      </c>
      <c r="B1" s="14"/>
      <c r="C1" s="14"/>
      <c r="D1" s="14"/>
      <c r="E1" s="14"/>
      <c r="F1" s="14"/>
      <c r="G1" s="14"/>
      <c r="H1" s="14"/>
      <c r="I1" s="14"/>
    </row>
    <row r="2" spans="1:9" ht="35.85" customHeight="1">
      <c r="A2" s="17" t="s">
        <v>76</v>
      </c>
      <c r="B2" s="17"/>
      <c r="C2" s="17"/>
      <c r="D2" s="17"/>
      <c r="E2" s="17"/>
      <c r="F2" s="17"/>
      <c r="G2" s="17"/>
      <c r="H2" s="17"/>
      <c r="I2" s="17"/>
    </row>
    <row r="3" spans="1:9" ht="26.65" customHeight="1">
      <c r="A3" s="18" t="s">
        <v>2</v>
      </c>
      <c r="B3" s="18"/>
      <c r="C3" s="18"/>
      <c r="D3" s="18"/>
      <c r="E3" s="18"/>
      <c r="F3" s="18"/>
      <c r="G3" s="18"/>
      <c r="H3" s="18"/>
      <c r="I3" s="18"/>
    </row>
    <row r="4" spans="1:9" ht="16.350000000000001" customHeight="1">
      <c r="A4" s="19" t="s">
        <v>3</v>
      </c>
      <c r="B4" s="19"/>
      <c r="C4" s="19"/>
      <c r="D4" s="19"/>
      <c r="E4" s="19"/>
      <c r="F4" s="19"/>
      <c r="G4" s="19"/>
      <c r="H4" s="19"/>
      <c r="I4" s="19"/>
    </row>
    <row r="5" spans="1:9" ht="23.1" customHeight="1">
      <c r="A5" s="20" t="s">
        <v>57</v>
      </c>
      <c r="B5" s="20"/>
      <c r="C5" s="20" t="s">
        <v>58</v>
      </c>
      <c r="D5" s="20" t="s">
        <v>77</v>
      </c>
      <c r="E5" s="20"/>
      <c r="F5" s="20"/>
      <c r="G5" s="20" t="s">
        <v>78</v>
      </c>
      <c r="H5" s="20"/>
      <c r="I5" s="20"/>
    </row>
    <row r="6" spans="1:9" ht="45">
      <c r="A6" s="15" t="s">
        <v>61</v>
      </c>
      <c r="B6" s="15" t="s">
        <v>62</v>
      </c>
      <c r="C6" s="20"/>
      <c r="D6" s="15" t="s">
        <v>63</v>
      </c>
      <c r="E6" s="15" t="s">
        <v>79</v>
      </c>
      <c r="F6" s="54" t="s">
        <v>191</v>
      </c>
      <c r="G6" s="15" t="s">
        <v>63</v>
      </c>
      <c r="H6" s="15" t="s">
        <v>81</v>
      </c>
      <c r="I6" s="15" t="s">
        <v>82</v>
      </c>
    </row>
    <row r="7" spans="1:9" ht="22.9" customHeight="1">
      <c r="A7" s="75" t="s">
        <v>220</v>
      </c>
      <c r="B7" s="75"/>
      <c r="C7" s="76">
        <v>2644.5865130000002</v>
      </c>
      <c r="D7" s="76">
        <v>1347.906608</v>
      </c>
      <c r="E7" s="76">
        <v>1173.163992</v>
      </c>
      <c r="F7" s="76">
        <v>174.742616</v>
      </c>
      <c r="G7" s="76">
        <v>1296.679905</v>
      </c>
      <c r="H7" s="76">
        <v>248.4</v>
      </c>
      <c r="I7" s="76">
        <v>1048.2799050000001</v>
      </c>
    </row>
    <row r="8" spans="1:9" ht="29.25" customHeight="1">
      <c r="A8" s="77" t="s">
        <v>192</v>
      </c>
      <c r="B8" s="78" t="s">
        <v>193</v>
      </c>
      <c r="C8" s="79">
        <v>311.59838400000001</v>
      </c>
      <c r="D8" s="80">
        <v>311.59838400000001</v>
      </c>
      <c r="E8" s="80">
        <v>300.59838400000001</v>
      </c>
      <c r="F8" s="80">
        <v>11</v>
      </c>
      <c r="G8" s="80"/>
      <c r="H8" s="52"/>
      <c r="I8" s="52"/>
    </row>
    <row r="9" spans="1:9" ht="29.25" customHeight="1">
      <c r="A9" s="78" t="s">
        <v>194</v>
      </c>
      <c r="B9" s="78" t="s">
        <v>195</v>
      </c>
      <c r="C9" s="79">
        <v>311.59838400000001</v>
      </c>
      <c r="D9" s="80">
        <v>311.59838400000001</v>
      </c>
      <c r="E9" s="80">
        <v>300.59838400000001</v>
      </c>
      <c r="F9" s="80">
        <v>11</v>
      </c>
      <c r="G9" s="80"/>
      <c r="H9" s="52"/>
      <c r="I9" s="52"/>
    </row>
    <row r="10" spans="1:9" ht="29.25" customHeight="1">
      <c r="A10" s="81" t="s">
        <v>196</v>
      </c>
      <c r="B10" s="81" t="s">
        <v>197</v>
      </c>
      <c r="C10" s="79">
        <v>204.5</v>
      </c>
      <c r="D10" s="82">
        <v>204.5</v>
      </c>
      <c r="E10" s="82">
        <v>193.5</v>
      </c>
      <c r="F10" s="82">
        <v>11</v>
      </c>
      <c r="G10" s="82"/>
      <c r="H10" s="52"/>
      <c r="I10" s="52"/>
    </row>
    <row r="11" spans="1:9" ht="29.25" customHeight="1">
      <c r="A11" s="81" t="s">
        <v>198</v>
      </c>
      <c r="B11" s="81" t="s">
        <v>199</v>
      </c>
      <c r="C11" s="79">
        <v>107.098384</v>
      </c>
      <c r="D11" s="82">
        <v>107.098384</v>
      </c>
      <c r="E11" s="82">
        <v>107.098384</v>
      </c>
      <c r="F11" s="82"/>
      <c r="G11" s="82"/>
      <c r="H11" s="52"/>
      <c r="I11" s="52"/>
    </row>
    <row r="12" spans="1:9" ht="29.25" customHeight="1">
      <c r="A12" s="77" t="s">
        <v>200</v>
      </c>
      <c r="B12" s="78" t="s">
        <v>201</v>
      </c>
      <c r="C12" s="79">
        <v>42.54</v>
      </c>
      <c r="D12" s="80">
        <v>42.54</v>
      </c>
      <c r="E12" s="80">
        <v>42.54</v>
      </c>
      <c r="F12" s="80"/>
      <c r="G12" s="80"/>
      <c r="H12" s="52"/>
      <c r="I12" s="52"/>
    </row>
    <row r="13" spans="1:9" ht="29.25" customHeight="1">
      <c r="A13" s="78" t="s">
        <v>202</v>
      </c>
      <c r="B13" s="78" t="s">
        <v>203</v>
      </c>
      <c r="C13" s="79">
        <v>42.54</v>
      </c>
      <c r="D13" s="80">
        <v>42.54</v>
      </c>
      <c r="E13" s="80">
        <v>42.54</v>
      </c>
      <c r="F13" s="80"/>
      <c r="G13" s="80"/>
      <c r="H13" s="52"/>
      <c r="I13" s="52"/>
    </row>
    <row r="14" spans="1:9" ht="29.25" customHeight="1">
      <c r="A14" s="81" t="s">
        <v>204</v>
      </c>
      <c r="B14" s="81" t="s">
        <v>205</v>
      </c>
      <c r="C14" s="79">
        <v>42.54</v>
      </c>
      <c r="D14" s="82">
        <v>42.54</v>
      </c>
      <c r="E14" s="82">
        <v>42.54</v>
      </c>
      <c r="F14" s="82"/>
      <c r="G14" s="82"/>
      <c r="H14" s="52"/>
      <c r="I14" s="52"/>
    </row>
    <row r="15" spans="1:9" ht="29.25" customHeight="1">
      <c r="A15" s="77" t="s">
        <v>206</v>
      </c>
      <c r="B15" s="78" t="s">
        <v>207</v>
      </c>
      <c r="C15" s="79">
        <v>1065.8682240000001</v>
      </c>
      <c r="D15" s="80">
        <v>913.36822400000005</v>
      </c>
      <c r="E15" s="80">
        <v>830.02560800000003</v>
      </c>
      <c r="F15" s="80">
        <v>83.342616000000007</v>
      </c>
      <c r="G15" s="80">
        <v>152.5</v>
      </c>
      <c r="H15" s="52"/>
      <c r="I15" s="80">
        <v>152.5</v>
      </c>
    </row>
    <row r="16" spans="1:9" ht="29.25" customHeight="1">
      <c r="A16" s="78" t="s">
        <v>208</v>
      </c>
      <c r="B16" s="78" t="s">
        <v>209</v>
      </c>
      <c r="C16" s="79">
        <v>1065.8682240000001</v>
      </c>
      <c r="D16" s="80">
        <v>913.36822400000005</v>
      </c>
      <c r="E16" s="80">
        <v>830.02560800000003</v>
      </c>
      <c r="F16" s="80">
        <v>83.342616000000007</v>
      </c>
      <c r="G16" s="80">
        <v>152.5</v>
      </c>
      <c r="H16" s="52"/>
      <c r="I16" s="80">
        <v>152.5</v>
      </c>
    </row>
    <row r="17" spans="1:9" ht="29.25" customHeight="1">
      <c r="A17" s="81" t="s">
        <v>210</v>
      </c>
      <c r="B17" s="81" t="s">
        <v>211</v>
      </c>
      <c r="C17" s="79">
        <v>913.36822400000005</v>
      </c>
      <c r="D17" s="82">
        <v>913.36822400000005</v>
      </c>
      <c r="E17" s="82">
        <v>830.02560800000003</v>
      </c>
      <c r="F17" s="82">
        <v>83.342616000000007</v>
      </c>
      <c r="G17" s="82"/>
      <c r="H17" s="52"/>
      <c r="I17" s="82"/>
    </row>
    <row r="18" spans="1:9" ht="29.25" customHeight="1">
      <c r="A18" s="81" t="s">
        <v>212</v>
      </c>
      <c r="B18" s="81" t="s">
        <v>213</v>
      </c>
      <c r="C18" s="79">
        <v>152.5</v>
      </c>
      <c r="D18" s="82"/>
      <c r="E18" s="82"/>
      <c r="F18" s="82"/>
      <c r="G18" s="82">
        <v>152.5</v>
      </c>
      <c r="H18" s="52"/>
      <c r="I18" s="82">
        <v>152.5</v>
      </c>
    </row>
    <row r="19" spans="1:9" ht="29.25" customHeight="1">
      <c r="A19" s="77" t="s">
        <v>214</v>
      </c>
      <c r="B19" s="78" t="s">
        <v>215</v>
      </c>
      <c r="C19" s="79">
        <f>C20+C22</f>
        <v>1144.18</v>
      </c>
      <c r="D19" s="79">
        <f>D20+D22</f>
        <v>80.400000000000006</v>
      </c>
      <c r="E19" s="79"/>
      <c r="F19" s="79">
        <f t="shared" ref="F19:I19" si="0">F20+F22</f>
        <v>80.400000000000006</v>
      </c>
      <c r="G19" s="79">
        <f t="shared" si="0"/>
        <v>1144.18</v>
      </c>
      <c r="H19" s="79">
        <f t="shared" si="0"/>
        <v>248.4</v>
      </c>
      <c r="I19" s="79">
        <f>I20+I22</f>
        <v>895.78000000000009</v>
      </c>
    </row>
    <row r="20" spans="1:9" ht="29.25" customHeight="1">
      <c r="A20" s="103" t="s">
        <v>255</v>
      </c>
      <c r="B20" s="103" t="s">
        <v>256</v>
      </c>
      <c r="C20" s="104">
        <v>1069.18</v>
      </c>
      <c r="D20" s="80">
        <f>D21</f>
        <v>80.400000000000006</v>
      </c>
      <c r="E20" s="80"/>
      <c r="F20" s="80">
        <f t="shared" ref="F20:I20" si="1">F21</f>
        <v>80.400000000000006</v>
      </c>
      <c r="G20" s="80">
        <f t="shared" si="1"/>
        <v>1069.18</v>
      </c>
      <c r="H20" s="80">
        <f t="shared" si="1"/>
        <v>248.4</v>
      </c>
      <c r="I20" s="80">
        <f t="shared" si="1"/>
        <v>820.78000000000009</v>
      </c>
    </row>
    <row r="21" spans="1:9" ht="29.25" customHeight="1">
      <c r="A21" s="103" t="s">
        <v>257</v>
      </c>
      <c r="B21" s="103" t="s">
        <v>258</v>
      </c>
      <c r="C21" s="104">
        <v>1069.18</v>
      </c>
      <c r="D21" s="104">
        <v>80.400000000000006</v>
      </c>
      <c r="E21" s="104"/>
      <c r="F21" s="104">
        <v>80.400000000000006</v>
      </c>
      <c r="G21" s="104">
        <v>1069.18</v>
      </c>
      <c r="H21" s="104">
        <f>80.4+168</f>
        <v>248.4</v>
      </c>
      <c r="I21" s="104">
        <f>G21-H21</f>
        <v>820.78000000000009</v>
      </c>
    </row>
    <row r="22" spans="1:9" ht="29.25" customHeight="1">
      <c r="A22" s="78" t="s">
        <v>216</v>
      </c>
      <c r="B22" s="78" t="s">
        <v>217</v>
      </c>
      <c r="C22" s="79">
        <v>75</v>
      </c>
      <c r="D22" s="80"/>
      <c r="E22" s="80"/>
      <c r="F22" s="80"/>
      <c r="G22" s="80">
        <v>75</v>
      </c>
      <c r="H22" s="52"/>
      <c r="I22" s="80">
        <v>75</v>
      </c>
    </row>
    <row r="23" spans="1:9" ht="29.25" customHeight="1">
      <c r="A23" s="81" t="s">
        <v>218</v>
      </c>
      <c r="B23" s="81" t="s">
        <v>219</v>
      </c>
      <c r="C23" s="79">
        <v>75</v>
      </c>
      <c r="D23" s="82"/>
      <c r="E23" s="82"/>
      <c r="F23" s="82"/>
      <c r="G23" s="82">
        <v>75</v>
      </c>
      <c r="H23" s="52"/>
      <c r="I23" s="82">
        <v>75</v>
      </c>
    </row>
  </sheetData>
  <mergeCells count="8">
    <mergeCell ref="C5:C6"/>
    <mergeCell ref="A7:B7"/>
    <mergeCell ref="A2:I2"/>
    <mergeCell ref="A3:I3"/>
    <mergeCell ref="A4:I4"/>
    <mergeCell ref="A5:B5"/>
    <mergeCell ref="D5:F5"/>
    <mergeCell ref="G5:I5"/>
  </mergeCells>
  <phoneticPr fontId="18" type="noConversion"/>
  <pageMargins left="0.78680555555555598" right="0.235416666666667" top="0.235416666666667" bottom="0.15625" header="0" footer="0"/>
  <pageSetup paperSize="9" orientation="landscape"/>
</worksheet>
</file>

<file path=xl/worksheets/sheet4.xml><?xml version="1.0" encoding="utf-8"?>
<worksheet xmlns="http://schemas.openxmlformats.org/spreadsheetml/2006/main" xmlns:r="http://schemas.openxmlformats.org/officeDocument/2006/relationships">
  <sheetPr>
    <pageSetUpPr fitToPage="1"/>
  </sheetPr>
  <dimension ref="A1:D43"/>
  <sheetViews>
    <sheetView workbookViewId="0">
      <selection activeCell="C18" sqref="C18"/>
    </sheetView>
  </sheetViews>
  <sheetFormatPr defaultColWidth="10" defaultRowHeight="13.5"/>
  <cols>
    <col min="1" max="1" width="28" customWidth="1"/>
    <col min="2" max="2" width="27.875" customWidth="1"/>
    <col min="3" max="3" width="37.75" customWidth="1"/>
    <col min="4" max="4" width="18.875" customWidth="1"/>
    <col min="5" max="5" width="9.75" customWidth="1"/>
  </cols>
  <sheetData>
    <row r="1" spans="1:4" ht="17.25" customHeight="1">
      <c r="A1" s="14" t="s">
        <v>83</v>
      </c>
      <c r="B1" s="14"/>
      <c r="C1" s="14"/>
      <c r="D1" s="14"/>
    </row>
    <row r="2" spans="1:4" ht="60.4" customHeight="1">
      <c r="A2" s="41" t="s">
        <v>84</v>
      </c>
      <c r="B2" s="41"/>
      <c r="C2" s="41"/>
      <c r="D2" s="41"/>
    </row>
    <row r="3" spans="1:4" ht="22.9" customHeight="1">
      <c r="A3" s="53" t="s">
        <v>186</v>
      </c>
      <c r="B3" s="53"/>
      <c r="C3" s="53"/>
      <c r="D3" s="53"/>
    </row>
    <row r="4" spans="1:4" ht="16.350000000000001" customHeight="1">
      <c r="A4" s="63" t="s">
        <v>3</v>
      </c>
      <c r="B4" s="63"/>
      <c r="C4" s="63"/>
      <c r="D4" s="63"/>
    </row>
    <row r="5" spans="1:4" ht="31.9" customHeight="1">
      <c r="A5" s="64" t="s">
        <v>4</v>
      </c>
      <c r="B5" s="64"/>
      <c r="C5" s="64" t="s">
        <v>5</v>
      </c>
      <c r="D5" s="64"/>
    </row>
    <row r="6" spans="1:4" ht="21.6" customHeight="1">
      <c r="A6" s="58" t="s">
        <v>85</v>
      </c>
      <c r="B6" s="58" t="s">
        <v>7</v>
      </c>
      <c r="C6" s="58" t="s">
        <v>85</v>
      </c>
      <c r="D6" s="58" t="s">
        <v>7</v>
      </c>
    </row>
    <row r="7" spans="1:4" ht="21.2" customHeight="1">
      <c r="A7" s="56" t="s">
        <v>86</v>
      </c>
      <c r="B7" s="59">
        <v>2644.5865130000002</v>
      </c>
      <c r="C7" s="56" t="s">
        <v>87</v>
      </c>
      <c r="D7" s="59">
        <v>2644.5865130000002</v>
      </c>
    </row>
    <row r="8" spans="1:4" ht="26.1" customHeight="1">
      <c r="A8" s="56" t="s">
        <v>88</v>
      </c>
      <c r="B8" s="57">
        <v>1495.0066079999999</v>
      </c>
      <c r="C8" s="56" t="s">
        <v>9</v>
      </c>
      <c r="D8" s="57"/>
    </row>
    <row r="9" spans="1:4" ht="26.1" customHeight="1">
      <c r="A9" s="56" t="s">
        <v>89</v>
      </c>
      <c r="B9" s="57">
        <v>1149.5799050000001</v>
      </c>
      <c r="C9" s="56" t="s">
        <v>11</v>
      </c>
      <c r="D9" s="57"/>
    </row>
    <row r="10" spans="1:4" ht="26.1" customHeight="1">
      <c r="A10" s="56" t="s">
        <v>90</v>
      </c>
      <c r="B10" s="57"/>
      <c r="C10" s="56" t="s">
        <v>13</v>
      </c>
      <c r="D10" s="57"/>
    </row>
    <row r="11" spans="1:4" ht="26.1" customHeight="1">
      <c r="A11" s="56" t="s">
        <v>91</v>
      </c>
      <c r="B11" s="59"/>
      <c r="C11" s="56" t="s">
        <v>15</v>
      </c>
      <c r="D11" s="57"/>
    </row>
    <row r="12" spans="1:4" ht="26.1" customHeight="1">
      <c r="A12" s="56" t="s">
        <v>88</v>
      </c>
      <c r="B12" s="57"/>
      <c r="C12" s="56" t="s">
        <v>17</v>
      </c>
      <c r="D12" s="57"/>
    </row>
    <row r="13" spans="1:4" ht="26.1" customHeight="1">
      <c r="A13" s="56" t="s">
        <v>89</v>
      </c>
      <c r="B13" s="57"/>
      <c r="C13" s="56" t="s">
        <v>19</v>
      </c>
      <c r="D13" s="57"/>
    </row>
    <row r="14" spans="1:4" ht="26.1" customHeight="1">
      <c r="A14" s="56" t="s">
        <v>90</v>
      </c>
      <c r="B14" s="57"/>
      <c r="C14" s="56" t="s">
        <v>21</v>
      </c>
      <c r="D14" s="57"/>
    </row>
    <row r="15" spans="1:4" ht="26.1" customHeight="1">
      <c r="A15" s="56"/>
      <c r="B15" s="60"/>
      <c r="C15" s="56" t="s">
        <v>22</v>
      </c>
      <c r="D15" s="57">
        <v>311.59838400000001</v>
      </c>
    </row>
    <row r="16" spans="1:4" ht="26.1" customHeight="1">
      <c r="A16" s="56"/>
      <c r="B16" s="60"/>
      <c r="C16" s="56" t="s">
        <v>23</v>
      </c>
      <c r="D16" s="57"/>
    </row>
    <row r="17" spans="1:4" ht="26.1" customHeight="1">
      <c r="A17" s="56"/>
      <c r="B17" s="60"/>
      <c r="C17" s="56" t="s">
        <v>24</v>
      </c>
      <c r="D17" s="57">
        <v>42.54</v>
      </c>
    </row>
    <row r="18" spans="1:4" ht="26.1" customHeight="1">
      <c r="A18" s="56"/>
      <c r="B18" s="60"/>
      <c r="C18" s="56" t="s">
        <v>25</v>
      </c>
      <c r="D18" s="57"/>
    </row>
    <row r="19" spans="1:4" ht="26.1" customHeight="1">
      <c r="A19" s="56"/>
      <c r="B19" s="60"/>
      <c r="C19" s="56" t="s">
        <v>26</v>
      </c>
      <c r="D19" s="57">
        <v>1224.5799050000001</v>
      </c>
    </row>
    <row r="20" spans="1:4" ht="26.1" customHeight="1">
      <c r="A20" s="56"/>
      <c r="B20" s="56"/>
      <c r="C20" s="56" t="s">
        <v>27</v>
      </c>
      <c r="D20" s="57"/>
    </row>
    <row r="21" spans="1:4" ht="26.1" customHeight="1">
      <c r="A21" s="56"/>
      <c r="B21" s="56"/>
      <c r="C21" s="56" t="s">
        <v>28</v>
      </c>
      <c r="D21" s="57"/>
    </row>
    <row r="22" spans="1:4" ht="26.1" customHeight="1">
      <c r="A22" s="56"/>
      <c r="B22" s="56"/>
      <c r="C22" s="56" t="s">
        <v>29</v>
      </c>
      <c r="D22" s="57"/>
    </row>
    <row r="23" spans="1:4" ht="26.1" customHeight="1">
      <c r="A23" s="56"/>
      <c r="B23" s="56"/>
      <c r="C23" s="56" t="s">
        <v>30</v>
      </c>
      <c r="D23" s="57"/>
    </row>
    <row r="24" spans="1:4" ht="26.1" customHeight="1">
      <c r="A24" s="56"/>
      <c r="B24" s="56"/>
      <c r="C24" s="56" t="s">
        <v>31</v>
      </c>
      <c r="D24" s="57"/>
    </row>
    <row r="25" spans="1:4" ht="26.1" customHeight="1">
      <c r="A25" s="56"/>
      <c r="B25" s="56"/>
      <c r="C25" s="56" t="s">
        <v>32</v>
      </c>
      <c r="D25" s="57"/>
    </row>
    <row r="26" spans="1:4" ht="26.1" customHeight="1">
      <c r="A26" s="56"/>
      <c r="B26" s="56"/>
      <c r="C26" s="56" t="s">
        <v>33</v>
      </c>
      <c r="D26" s="57">
        <v>1065.8682240000001</v>
      </c>
    </row>
    <row r="27" spans="1:4" ht="26.1" customHeight="1">
      <c r="A27" s="56"/>
      <c r="B27" s="56"/>
      <c r="C27" s="56" t="s">
        <v>34</v>
      </c>
      <c r="D27" s="57"/>
    </row>
    <row r="28" spans="1:4" ht="26.1" customHeight="1">
      <c r="A28" s="56"/>
      <c r="B28" s="56"/>
      <c r="C28" s="56" t="s">
        <v>35</v>
      </c>
      <c r="D28" s="57"/>
    </row>
    <row r="29" spans="1:4" ht="26.1" customHeight="1">
      <c r="A29" s="56"/>
      <c r="B29" s="56"/>
      <c r="C29" s="56" t="s">
        <v>36</v>
      </c>
      <c r="D29" s="57"/>
    </row>
    <row r="30" spans="1:4" ht="26.1" customHeight="1">
      <c r="A30" s="56"/>
      <c r="B30" s="56"/>
      <c r="C30" s="56" t="s">
        <v>37</v>
      </c>
      <c r="D30" s="57"/>
    </row>
    <row r="31" spans="1:4" ht="26.1" customHeight="1">
      <c r="A31" s="56"/>
      <c r="B31" s="56"/>
      <c r="C31" s="56" t="s">
        <v>38</v>
      </c>
      <c r="D31" s="57"/>
    </row>
    <row r="32" spans="1:4" ht="26.1" customHeight="1">
      <c r="A32" s="56"/>
      <c r="B32" s="56"/>
      <c r="C32" s="56" t="s">
        <v>39</v>
      </c>
      <c r="D32" s="57"/>
    </row>
    <row r="33" spans="1:4" ht="26.1" customHeight="1">
      <c r="A33" s="56"/>
      <c r="B33" s="56"/>
      <c r="C33" s="56" t="s">
        <v>40</v>
      </c>
      <c r="D33" s="57"/>
    </row>
    <row r="34" spans="1:4" ht="26.1" customHeight="1">
      <c r="A34" s="56"/>
      <c r="B34" s="56"/>
      <c r="C34" s="56" t="s">
        <v>41</v>
      </c>
      <c r="D34" s="57"/>
    </row>
    <row r="35" spans="1:4" ht="26.1" customHeight="1">
      <c r="A35" s="56"/>
      <c r="B35" s="56"/>
      <c r="C35" s="56" t="s">
        <v>42</v>
      </c>
      <c r="D35" s="57"/>
    </row>
    <row r="36" spans="1:4" ht="26.1" customHeight="1">
      <c r="A36" s="56"/>
      <c r="B36" s="56"/>
      <c r="C36" s="56" t="s">
        <v>43</v>
      </c>
      <c r="D36" s="57"/>
    </row>
    <row r="37" spans="1:4" ht="26.1" customHeight="1">
      <c r="A37" s="56"/>
      <c r="B37" s="56"/>
      <c r="C37" s="56" t="s">
        <v>44</v>
      </c>
      <c r="D37" s="57"/>
    </row>
    <row r="38" spans="1:4" ht="26.1" customHeight="1">
      <c r="A38" s="56"/>
      <c r="B38" s="56"/>
      <c r="C38" s="56"/>
      <c r="D38" s="56"/>
    </row>
    <row r="39" spans="1:4" ht="26.1" customHeight="1">
      <c r="A39" s="56"/>
      <c r="B39" s="56"/>
      <c r="C39" s="56"/>
      <c r="D39" s="56"/>
    </row>
    <row r="40" spans="1:4" ht="26.1" customHeight="1">
      <c r="A40" s="56"/>
      <c r="B40" s="56"/>
      <c r="C40" s="56" t="s">
        <v>92</v>
      </c>
      <c r="D40" s="57"/>
    </row>
    <row r="41" spans="1:4" ht="16.350000000000001" customHeight="1">
      <c r="A41" s="56"/>
      <c r="B41" s="56"/>
      <c r="C41" s="56"/>
      <c r="D41" s="56"/>
    </row>
    <row r="42" spans="1:4" ht="25.9" customHeight="1">
      <c r="A42" s="55" t="s">
        <v>53</v>
      </c>
      <c r="B42" s="61">
        <v>2644.5865130000002</v>
      </c>
      <c r="C42" s="55" t="s">
        <v>54</v>
      </c>
      <c r="D42" s="62">
        <v>2644.5865130000002</v>
      </c>
    </row>
    <row r="43" spans="1:4" ht="16.350000000000001" customHeight="1">
      <c r="A43" s="14"/>
      <c r="B43" s="14"/>
      <c r="C43" s="14"/>
      <c r="D43" s="14"/>
    </row>
  </sheetData>
  <mergeCells count="5">
    <mergeCell ref="A2:D2"/>
    <mergeCell ref="A3:D3"/>
    <mergeCell ref="A4:D4"/>
    <mergeCell ref="A5:B5"/>
    <mergeCell ref="C5:D5"/>
  </mergeCells>
  <phoneticPr fontId="18" type="noConversion"/>
  <printOptions horizontalCentered="1"/>
  <pageMargins left="0.78680555555555598" right="0.78680555555555598" top="0.78680555555555598" bottom="0.78680555555555598" header="0" footer="0"/>
  <pageSetup paperSize="9" scale="66" orientation="portrait"/>
</worksheet>
</file>

<file path=xl/worksheets/sheet5.xml><?xml version="1.0" encoding="utf-8"?>
<worksheet xmlns="http://schemas.openxmlformats.org/spreadsheetml/2006/main" xmlns:r="http://schemas.openxmlformats.org/officeDocument/2006/relationships">
  <dimension ref="A1:G21"/>
  <sheetViews>
    <sheetView workbookViewId="0">
      <selection activeCell="C14" sqref="C14"/>
    </sheetView>
  </sheetViews>
  <sheetFormatPr defaultColWidth="10" defaultRowHeight="13.5"/>
  <cols>
    <col min="1" max="1" width="12.25" customWidth="1"/>
    <col min="2" max="2" width="18.5" customWidth="1"/>
    <col min="3" max="4" width="12.625" customWidth="1"/>
    <col min="5" max="5" width="13.5" customWidth="1"/>
    <col min="6" max="6" width="12.625" customWidth="1"/>
    <col min="7" max="7" width="15.25" customWidth="1"/>
    <col min="8" max="8" width="9.75" customWidth="1"/>
  </cols>
  <sheetData>
    <row r="1" spans="1:7" ht="21" customHeight="1">
      <c r="A1" s="14" t="s">
        <v>93</v>
      </c>
      <c r="B1" s="14"/>
      <c r="C1" s="14"/>
      <c r="D1" s="14"/>
      <c r="E1" s="14"/>
      <c r="F1" s="14"/>
      <c r="G1" s="14"/>
    </row>
    <row r="2" spans="1:7" ht="42.2" customHeight="1">
      <c r="A2" s="41" t="s">
        <v>94</v>
      </c>
      <c r="B2" s="41"/>
      <c r="C2" s="41"/>
      <c r="D2" s="41"/>
      <c r="E2" s="41"/>
      <c r="F2" s="41"/>
      <c r="G2" s="41"/>
    </row>
    <row r="3" spans="1:7" ht="29.25" customHeight="1">
      <c r="A3" s="53" t="s">
        <v>186</v>
      </c>
      <c r="B3" s="53"/>
      <c r="C3" s="53"/>
      <c r="D3" s="53"/>
      <c r="E3" s="53"/>
      <c r="F3" s="53"/>
      <c r="G3" s="53"/>
    </row>
    <row r="4" spans="1:7" ht="16.350000000000001" customHeight="1">
      <c r="A4" s="63" t="s">
        <v>3</v>
      </c>
      <c r="B4" s="63"/>
      <c r="C4" s="63"/>
      <c r="D4" s="63"/>
      <c r="E4" s="63"/>
      <c r="F4" s="63"/>
      <c r="G4" s="63"/>
    </row>
    <row r="5" spans="1:7" ht="27.6" customHeight="1">
      <c r="A5" s="69" t="s">
        <v>95</v>
      </c>
      <c r="B5" s="69" t="s">
        <v>96</v>
      </c>
      <c r="C5" s="69" t="s">
        <v>63</v>
      </c>
      <c r="D5" s="65" t="s">
        <v>77</v>
      </c>
      <c r="E5" s="65"/>
      <c r="F5" s="65"/>
      <c r="G5" s="69" t="s">
        <v>78</v>
      </c>
    </row>
    <row r="6" spans="1:7" ht="45">
      <c r="A6" s="66"/>
      <c r="B6" s="66"/>
      <c r="C6" s="66"/>
      <c r="D6" s="68" t="s">
        <v>72</v>
      </c>
      <c r="E6" s="68" t="s">
        <v>79</v>
      </c>
      <c r="F6" s="68" t="s">
        <v>191</v>
      </c>
      <c r="G6" s="66"/>
    </row>
    <row r="7" spans="1:7" ht="26.45" customHeight="1">
      <c r="A7" s="70" t="s">
        <v>192</v>
      </c>
      <c r="B7" s="71" t="s">
        <v>193</v>
      </c>
      <c r="C7" s="72">
        <v>311.59838400000001</v>
      </c>
      <c r="D7" s="73">
        <v>311.59838400000001</v>
      </c>
      <c r="E7" s="73">
        <v>300.59838400000001</v>
      </c>
      <c r="F7" s="73">
        <v>11</v>
      </c>
      <c r="G7" s="73"/>
    </row>
    <row r="8" spans="1:7" ht="26.45" customHeight="1">
      <c r="A8" s="71" t="s">
        <v>194</v>
      </c>
      <c r="B8" s="71" t="s">
        <v>195</v>
      </c>
      <c r="C8" s="72">
        <v>311.59838400000001</v>
      </c>
      <c r="D8" s="73">
        <v>311.59838400000001</v>
      </c>
      <c r="E8" s="73">
        <v>300.59838400000001</v>
      </c>
      <c r="F8" s="73">
        <v>11</v>
      </c>
      <c r="G8" s="73"/>
    </row>
    <row r="9" spans="1:7" ht="26.45" customHeight="1">
      <c r="A9" s="66" t="s">
        <v>196</v>
      </c>
      <c r="B9" s="66" t="s">
        <v>197</v>
      </c>
      <c r="C9" s="72">
        <v>204.5</v>
      </c>
      <c r="D9" s="67">
        <v>204.5</v>
      </c>
      <c r="E9" s="67">
        <v>193.5</v>
      </c>
      <c r="F9" s="67">
        <v>11</v>
      </c>
      <c r="G9" s="67"/>
    </row>
    <row r="10" spans="1:7" ht="26.45" customHeight="1">
      <c r="A10" s="66" t="s">
        <v>198</v>
      </c>
      <c r="B10" s="66" t="s">
        <v>199</v>
      </c>
      <c r="C10" s="72">
        <v>107.098384</v>
      </c>
      <c r="D10" s="67">
        <v>107.098384</v>
      </c>
      <c r="E10" s="67">
        <v>107.098384</v>
      </c>
      <c r="F10" s="67"/>
      <c r="G10" s="67"/>
    </row>
    <row r="11" spans="1:7" ht="26.45" customHeight="1">
      <c r="A11" s="70" t="s">
        <v>200</v>
      </c>
      <c r="B11" s="71" t="s">
        <v>201</v>
      </c>
      <c r="C11" s="72">
        <v>42.54</v>
      </c>
      <c r="D11" s="73">
        <v>42.54</v>
      </c>
      <c r="E11" s="73">
        <v>42.54</v>
      </c>
      <c r="F11" s="73"/>
      <c r="G11" s="73"/>
    </row>
    <row r="12" spans="1:7" ht="26.45" customHeight="1">
      <c r="A12" s="71" t="s">
        <v>202</v>
      </c>
      <c r="B12" s="71" t="s">
        <v>203</v>
      </c>
      <c r="C12" s="72">
        <v>42.54</v>
      </c>
      <c r="D12" s="73">
        <v>42.54</v>
      </c>
      <c r="E12" s="73">
        <v>42.54</v>
      </c>
      <c r="F12" s="73"/>
      <c r="G12" s="73"/>
    </row>
    <row r="13" spans="1:7" ht="26.45" customHeight="1">
      <c r="A13" s="66" t="s">
        <v>204</v>
      </c>
      <c r="B13" s="66" t="s">
        <v>205</v>
      </c>
      <c r="C13" s="72">
        <v>42.54</v>
      </c>
      <c r="D13" s="67">
        <v>42.54</v>
      </c>
      <c r="E13" s="67">
        <v>42.54</v>
      </c>
      <c r="F13" s="67"/>
      <c r="G13" s="67"/>
    </row>
    <row r="14" spans="1:7" ht="26.45" customHeight="1">
      <c r="A14" s="70" t="s">
        <v>206</v>
      </c>
      <c r="B14" s="71" t="s">
        <v>207</v>
      </c>
      <c r="C14" s="72">
        <v>1065.8682240000001</v>
      </c>
      <c r="D14" s="73">
        <v>913.36822400000005</v>
      </c>
      <c r="E14" s="73">
        <v>830.02560800000003</v>
      </c>
      <c r="F14" s="73">
        <v>83.342616000000007</v>
      </c>
      <c r="G14" s="73">
        <v>152.5</v>
      </c>
    </row>
    <row r="15" spans="1:7" ht="26.45" customHeight="1">
      <c r="A15" s="71" t="s">
        <v>208</v>
      </c>
      <c r="B15" s="71" t="s">
        <v>209</v>
      </c>
      <c r="C15" s="72">
        <v>1065.8682240000001</v>
      </c>
      <c r="D15" s="73">
        <v>913.36822400000005</v>
      </c>
      <c r="E15" s="73">
        <v>830.02560800000003</v>
      </c>
      <c r="F15" s="73">
        <v>83.342616000000007</v>
      </c>
      <c r="G15" s="73">
        <v>152.5</v>
      </c>
    </row>
    <row r="16" spans="1:7" ht="26.45" customHeight="1">
      <c r="A16" s="66" t="s">
        <v>210</v>
      </c>
      <c r="B16" s="66" t="s">
        <v>211</v>
      </c>
      <c r="C16" s="72">
        <v>913.36822400000005</v>
      </c>
      <c r="D16" s="67">
        <v>913.36822400000005</v>
      </c>
      <c r="E16" s="67">
        <v>830.02560800000003</v>
      </c>
      <c r="F16" s="67">
        <v>83.342616000000007</v>
      </c>
      <c r="G16" s="67"/>
    </row>
    <row r="17" spans="1:7" ht="26.45" customHeight="1">
      <c r="A17" s="66" t="s">
        <v>212</v>
      </c>
      <c r="B17" s="66" t="s">
        <v>213</v>
      </c>
      <c r="C17" s="72">
        <v>152.5</v>
      </c>
      <c r="D17" s="67"/>
      <c r="E17" s="67"/>
      <c r="F17" s="67"/>
      <c r="G17" s="67">
        <v>152.5</v>
      </c>
    </row>
    <row r="18" spans="1:7" ht="21.6" customHeight="1">
      <c r="A18" s="70" t="s">
        <v>214</v>
      </c>
      <c r="B18" s="71" t="s">
        <v>215</v>
      </c>
      <c r="C18" s="72">
        <v>75</v>
      </c>
      <c r="D18" s="73"/>
      <c r="E18" s="73"/>
      <c r="F18" s="73"/>
      <c r="G18" s="73">
        <v>75</v>
      </c>
    </row>
    <row r="19" spans="1:7" ht="40.5" customHeight="1">
      <c r="A19" s="71" t="s">
        <v>216</v>
      </c>
      <c r="B19" s="71" t="s">
        <v>217</v>
      </c>
      <c r="C19" s="72">
        <v>75</v>
      </c>
      <c r="D19" s="73"/>
      <c r="E19" s="73"/>
      <c r="F19" s="73"/>
      <c r="G19" s="73">
        <v>75</v>
      </c>
    </row>
    <row r="20" spans="1:7" ht="26.25" customHeight="1">
      <c r="A20" s="66" t="s">
        <v>218</v>
      </c>
      <c r="B20" s="66" t="s">
        <v>219</v>
      </c>
      <c r="C20" s="72">
        <v>75</v>
      </c>
      <c r="D20" s="67"/>
      <c r="E20" s="67"/>
      <c r="F20" s="67"/>
      <c r="G20" s="67">
        <v>75</v>
      </c>
    </row>
    <row r="21" spans="1:7" ht="26.25" customHeight="1">
      <c r="A21" s="65" t="s">
        <v>98</v>
      </c>
      <c r="B21" s="65"/>
      <c r="C21" s="74">
        <v>1495.0066079999999</v>
      </c>
      <c r="D21" s="74">
        <v>1267.5066079999999</v>
      </c>
      <c r="E21" s="74">
        <v>1173.163992</v>
      </c>
      <c r="F21" s="74">
        <v>94.342616000000007</v>
      </c>
      <c r="G21" s="74">
        <v>227.5</v>
      </c>
    </row>
  </sheetData>
  <mergeCells count="5">
    <mergeCell ref="A21:B21"/>
    <mergeCell ref="A2:G2"/>
    <mergeCell ref="A3:G3"/>
    <mergeCell ref="A4:G4"/>
    <mergeCell ref="D5:F5"/>
  </mergeCells>
  <phoneticPr fontId="18" type="noConversion"/>
  <printOptions horizontalCentered="1"/>
  <pageMargins left="0.75138888888888899" right="0.75138888888888899" top="0.27152777777777798" bottom="0.27152777777777798" header="0" footer="0"/>
  <pageSetup paperSize="9" orientation="landscape"/>
</worksheet>
</file>

<file path=xl/worksheets/sheet6.xml><?xml version="1.0" encoding="utf-8"?>
<worksheet xmlns="http://schemas.openxmlformats.org/spreadsheetml/2006/main" xmlns:r="http://schemas.openxmlformats.org/officeDocument/2006/relationships">
  <dimension ref="A1:G23"/>
  <sheetViews>
    <sheetView workbookViewId="0">
      <selection activeCell="E11" sqref="E11"/>
    </sheetView>
  </sheetViews>
  <sheetFormatPr defaultColWidth="10" defaultRowHeight="13.5"/>
  <cols>
    <col min="1" max="1" width="12.25" customWidth="1"/>
    <col min="2" max="2" width="19.625" customWidth="1"/>
    <col min="3" max="3" width="12.625" style="174" customWidth="1"/>
    <col min="4" max="4" width="14.25" customWidth="1"/>
    <col min="5" max="5" width="15.25" customWidth="1"/>
    <col min="6" max="6" width="9.75" customWidth="1"/>
  </cols>
  <sheetData>
    <row r="1" spans="1:7" ht="18.95" customHeight="1">
      <c r="A1" s="14" t="s">
        <v>99</v>
      </c>
      <c r="B1" s="14"/>
      <c r="C1" s="4"/>
      <c r="D1" s="14"/>
      <c r="E1" s="14"/>
    </row>
    <row r="2" spans="1:7" ht="40.5" customHeight="1">
      <c r="A2" s="17" t="s">
        <v>100</v>
      </c>
      <c r="B2" s="17"/>
      <c r="C2" s="17"/>
      <c r="D2" s="17"/>
      <c r="E2" s="17"/>
    </row>
    <row r="3" spans="1:7" ht="29.25" customHeight="1">
      <c r="A3" s="42" t="s">
        <v>186</v>
      </c>
      <c r="B3" s="42"/>
      <c r="C3" s="42"/>
      <c r="D3" s="42"/>
      <c r="E3" s="42"/>
      <c r="F3" s="87"/>
      <c r="G3" s="87"/>
    </row>
    <row r="4" spans="1:7" ht="16.350000000000001" customHeight="1">
      <c r="A4" s="86" t="s">
        <v>3</v>
      </c>
      <c r="B4" s="86"/>
      <c r="C4" s="86"/>
      <c r="D4" s="86"/>
      <c r="E4" s="86"/>
    </row>
    <row r="5" spans="1:7" ht="38.85" customHeight="1">
      <c r="A5" s="83" t="s">
        <v>101</v>
      </c>
      <c r="B5" s="85"/>
      <c r="C5" s="83" t="s">
        <v>102</v>
      </c>
      <c r="D5" s="84"/>
      <c r="E5" s="85"/>
    </row>
    <row r="6" spans="1:7" ht="22.9" customHeight="1">
      <c r="A6" s="16" t="s">
        <v>95</v>
      </c>
      <c r="B6" s="16" t="s">
        <v>96</v>
      </c>
      <c r="C6" s="5" t="s">
        <v>63</v>
      </c>
      <c r="D6" s="16" t="s">
        <v>97</v>
      </c>
      <c r="E6" s="16" t="s">
        <v>80</v>
      </c>
    </row>
    <row r="7" spans="1:7" ht="26.45" customHeight="1">
      <c r="A7" s="91" t="s">
        <v>221</v>
      </c>
      <c r="B7" s="92" t="s">
        <v>222</v>
      </c>
      <c r="C7" s="159">
        <v>94.342616000000007</v>
      </c>
      <c r="D7" s="93"/>
      <c r="E7" s="93">
        <v>94.342616000000007</v>
      </c>
    </row>
    <row r="8" spans="1:7" ht="26.45" customHeight="1">
      <c r="A8" s="89" t="s">
        <v>224</v>
      </c>
      <c r="B8" s="89" t="s">
        <v>223</v>
      </c>
      <c r="C8" s="159">
        <v>11</v>
      </c>
      <c r="D8" s="90"/>
      <c r="E8" s="90">
        <v>11</v>
      </c>
    </row>
    <row r="9" spans="1:7" ht="26.45" customHeight="1">
      <c r="A9" s="89" t="s">
        <v>225</v>
      </c>
      <c r="B9" s="89" t="s">
        <v>226</v>
      </c>
      <c r="C9" s="159">
        <v>10.146096</v>
      </c>
      <c r="D9" s="90"/>
      <c r="E9" s="90">
        <v>10.146096</v>
      </c>
    </row>
    <row r="10" spans="1:7" ht="26.45" customHeight="1">
      <c r="A10" s="89" t="s">
        <v>227</v>
      </c>
      <c r="B10" s="89" t="s">
        <v>228</v>
      </c>
      <c r="C10" s="159">
        <v>56.771999999999998</v>
      </c>
      <c r="D10" s="90"/>
      <c r="E10" s="90">
        <v>56.771999999999998</v>
      </c>
    </row>
    <row r="11" spans="1:7" ht="26.45" customHeight="1">
      <c r="A11" s="89" t="s">
        <v>229</v>
      </c>
      <c r="B11" s="89" t="s">
        <v>230</v>
      </c>
      <c r="C11" s="159">
        <v>16.424520000000001</v>
      </c>
      <c r="D11" s="90"/>
      <c r="E11" s="90">
        <v>16.424520000000001</v>
      </c>
    </row>
    <row r="12" spans="1:7" ht="26.45" customHeight="1">
      <c r="A12" s="91" t="s">
        <v>232</v>
      </c>
      <c r="B12" s="92" t="s">
        <v>231</v>
      </c>
      <c r="C12" s="159">
        <v>198.79692</v>
      </c>
      <c r="D12" s="93">
        <v>198.79692</v>
      </c>
      <c r="E12" s="93"/>
    </row>
    <row r="13" spans="1:7" ht="26.45" customHeight="1">
      <c r="A13" s="89" t="s">
        <v>234</v>
      </c>
      <c r="B13" s="89" t="s">
        <v>233</v>
      </c>
      <c r="C13" s="159">
        <v>193.5</v>
      </c>
      <c r="D13" s="90">
        <v>193.5</v>
      </c>
      <c r="E13" s="90"/>
    </row>
    <row r="14" spans="1:7" ht="26.45" customHeight="1">
      <c r="A14" s="89" t="s">
        <v>235</v>
      </c>
      <c r="B14" s="89" t="s">
        <v>236</v>
      </c>
      <c r="C14" s="159">
        <v>5.2969200000000001</v>
      </c>
      <c r="D14" s="90">
        <v>5.2969200000000001</v>
      </c>
      <c r="E14" s="90"/>
    </row>
    <row r="15" spans="1:7" ht="26.45" customHeight="1">
      <c r="A15" s="91" t="s">
        <v>237</v>
      </c>
      <c r="B15" s="92" t="s">
        <v>238</v>
      </c>
      <c r="C15" s="159">
        <v>974.36707200000001</v>
      </c>
      <c r="D15" s="93">
        <v>974.36707200000001</v>
      </c>
      <c r="E15" s="93"/>
    </row>
    <row r="16" spans="1:7" ht="26.45" customHeight="1">
      <c r="A16" s="89" t="s">
        <v>239</v>
      </c>
      <c r="B16" s="89" t="s">
        <v>240</v>
      </c>
      <c r="C16" s="159">
        <v>107.098384</v>
      </c>
      <c r="D16" s="90">
        <v>107.098384</v>
      </c>
      <c r="E16" s="90"/>
    </row>
    <row r="17" spans="1:5" ht="26.45" customHeight="1">
      <c r="A17" s="89" t="s">
        <v>241</v>
      </c>
      <c r="B17" s="89" t="s">
        <v>242</v>
      </c>
      <c r="C17" s="159">
        <v>42.54</v>
      </c>
      <c r="D17" s="90">
        <v>42.54</v>
      </c>
      <c r="E17" s="90"/>
    </row>
    <row r="18" spans="1:5" ht="26.45" customHeight="1">
      <c r="A18" s="89" t="s">
        <v>244</v>
      </c>
      <c r="B18" s="89" t="s">
        <v>243</v>
      </c>
      <c r="C18" s="159">
        <v>88.363788</v>
      </c>
      <c r="D18" s="90">
        <v>88.363788</v>
      </c>
      <c r="E18" s="90"/>
    </row>
    <row r="19" spans="1:5" ht="26.45" customHeight="1">
      <c r="A19" s="89" t="s">
        <v>245</v>
      </c>
      <c r="B19" s="89" t="s">
        <v>246</v>
      </c>
      <c r="C19" s="159">
        <v>158.6808</v>
      </c>
      <c r="D19" s="90">
        <v>158.6808</v>
      </c>
      <c r="E19" s="90"/>
    </row>
    <row r="20" spans="1:5" ht="26.45" customHeight="1">
      <c r="A20" s="89" t="s">
        <v>247</v>
      </c>
      <c r="B20" s="89" t="s">
        <v>248</v>
      </c>
      <c r="C20" s="159">
        <v>229.06010000000001</v>
      </c>
      <c r="D20" s="90">
        <v>229.06010000000001</v>
      </c>
      <c r="E20" s="90"/>
    </row>
    <row r="21" spans="1:5" ht="26.45" customHeight="1">
      <c r="A21" s="89" t="s">
        <v>249</v>
      </c>
      <c r="B21" s="89" t="s">
        <v>250</v>
      </c>
      <c r="C21" s="159">
        <v>328.49040000000002</v>
      </c>
      <c r="D21" s="159">
        <v>328.49040000000002</v>
      </c>
      <c r="E21" s="90"/>
    </row>
    <row r="22" spans="1:5" ht="26.45" customHeight="1">
      <c r="A22" s="89" t="s">
        <v>251</v>
      </c>
      <c r="B22" s="89" t="s">
        <v>252</v>
      </c>
      <c r="C22" s="159">
        <v>20.133600000000001</v>
      </c>
      <c r="D22" s="90">
        <v>20.133600000000001</v>
      </c>
      <c r="E22" s="90"/>
    </row>
    <row r="23" spans="1:5" ht="22.9" customHeight="1">
      <c r="A23" s="20" t="s">
        <v>103</v>
      </c>
      <c r="B23" s="20"/>
      <c r="C23" s="158">
        <v>1267.5066079999999</v>
      </c>
      <c r="D23" s="94">
        <v>1173.163992</v>
      </c>
      <c r="E23" s="94">
        <v>94.342616000000007</v>
      </c>
    </row>
  </sheetData>
  <mergeCells count="6">
    <mergeCell ref="A23:B23"/>
    <mergeCell ref="A5:B5"/>
    <mergeCell ref="A2:E2"/>
    <mergeCell ref="A3:E3"/>
    <mergeCell ref="A4:E4"/>
    <mergeCell ref="C5:E5"/>
  </mergeCells>
  <phoneticPr fontId="18" type="noConversion"/>
  <printOptions horizontalCentered="1"/>
  <pageMargins left="0.75138888888888899" right="0.75138888888888899" top="0.27152777777777798" bottom="0.27152777777777798" header="0" footer="0"/>
  <pageSetup paperSize="9" scale="95" orientation="landscape"/>
</worksheet>
</file>

<file path=xl/worksheets/sheet7.xml><?xml version="1.0" encoding="utf-8"?>
<worksheet xmlns="http://schemas.openxmlformats.org/spreadsheetml/2006/main" xmlns:r="http://schemas.openxmlformats.org/officeDocument/2006/relationships">
  <dimension ref="A1:H10"/>
  <sheetViews>
    <sheetView workbookViewId="0">
      <selection activeCell="C9" sqref="C9"/>
    </sheetView>
  </sheetViews>
  <sheetFormatPr defaultColWidth="10" defaultRowHeight="13.5"/>
  <cols>
    <col min="1" max="1" width="12.375" customWidth="1"/>
    <col min="2" max="2" width="28" customWidth="1"/>
    <col min="3" max="8" width="13.5" customWidth="1"/>
    <col min="9" max="9" width="9.75" customWidth="1"/>
  </cols>
  <sheetData>
    <row r="1" spans="1:8" ht="19.899999999999999" customHeight="1">
      <c r="A1" s="14" t="s">
        <v>104</v>
      </c>
      <c r="C1" s="14"/>
      <c r="D1" s="14"/>
      <c r="E1" s="14"/>
      <c r="F1" s="14"/>
      <c r="G1" s="14"/>
      <c r="H1" s="14"/>
    </row>
    <row r="2" spans="1:8" ht="38.85" customHeight="1">
      <c r="A2" s="17" t="s">
        <v>105</v>
      </c>
      <c r="B2" s="17"/>
      <c r="C2" s="17"/>
      <c r="D2" s="17"/>
      <c r="E2" s="17"/>
      <c r="F2" s="17"/>
      <c r="G2" s="17"/>
      <c r="H2" s="17"/>
    </row>
    <row r="3" spans="1:8" ht="24.2" customHeight="1">
      <c r="A3" s="18" t="s">
        <v>190</v>
      </c>
      <c r="B3" s="18"/>
      <c r="C3" s="18"/>
      <c r="D3" s="18"/>
      <c r="E3" s="18"/>
      <c r="F3" s="18"/>
      <c r="G3" s="18"/>
      <c r="H3" s="18"/>
    </row>
    <row r="4" spans="1:8" ht="15.6" customHeight="1">
      <c r="C4" s="19" t="s">
        <v>3</v>
      </c>
      <c r="D4" s="19"/>
      <c r="E4" s="19"/>
      <c r="F4" s="19"/>
      <c r="G4" s="19"/>
      <c r="H4" s="19"/>
    </row>
    <row r="5" spans="1:8" ht="31.9" customHeight="1">
      <c r="A5" s="20" t="s">
        <v>57</v>
      </c>
      <c r="B5" s="20"/>
      <c r="C5" s="20" t="s">
        <v>106</v>
      </c>
      <c r="D5" s="20"/>
      <c r="E5" s="20"/>
      <c r="F5" s="20"/>
      <c r="G5" s="20"/>
      <c r="H5" s="20"/>
    </row>
    <row r="6" spans="1:8" ht="30.2" customHeight="1">
      <c r="A6" s="20" t="s">
        <v>107</v>
      </c>
      <c r="B6" s="20" t="s">
        <v>108</v>
      </c>
      <c r="C6" s="20" t="s">
        <v>109</v>
      </c>
      <c r="D6" s="20" t="s">
        <v>110</v>
      </c>
      <c r="E6" s="20" t="s">
        <v>111</v>
      </c>
      <c r="F6" s="20"/>
      <c r="G6" s="20"/>
      <c r="H6" s="20" t="s">
        <v>112</v>
      </c>
    </row>
    <row r="7" spans="1:8" ht="30.2" customHeight="1">
      <c r="A7" s="20"/>
      <c r="B7" s="20"/>
      <c r="C7" s="20"/>
      <c r="D7" s="20"/>
      <c r="E7" s="15" t="s">
        <v>72</v>
      </c>
      <c r="F7" s="15" t="s">
        <v>113</v>
      </c>
      <c r="G7" s="15" t="s">
        <v>114</v>
      </c>
      <c r="H7" s="20"/>
    </row>
    <row r="8" spans="1:8" ht="26.1" customHeight="1">
      <c r="A8" s="100"/>
      <c r="B8" s="100" t="s">
        <v>63</v>
      </c>
      <c r="C8" s="97">
        <v>0</v>
      </c>
      <c r="D8" s="97"/>
      <c r="E8" s="97"/>
      <c r="F8" s="97"/>
      <c r="G8" s="97"/>
      <c r="H8" s="97"/>
    </row>
    <row r="9" spans="1:8" ht="28.5" customHeight="1">
      <c r="A9" s="96" t="s">
        <v>253</v>
      </c>
      <c r="B9" s="96" t="s">
        <v>189</v>
      </c>
      <c r="C9" s="97"/>
      <c r="D9" s="97"/>
      <c r="E9" s="97"/>
      <c r="F9" s="97"/>
      <c r="G9" s="97"/>
      <c r="H9" s="97"/>
    </row>
    <row r="10" spans="1:8" ht="28.5" customHeight="1">
      <c r="A10" s="99" t="s">
        <v>188</v>
      </c>
      <c r="B10" s="99" t="s">
        <v>254</v>
      </c>
      <c r="C10" s="95"/>
      <c r="D10" s="95"/>
      <c r="E10" s="98"/>
      <c r="F10" s="95"/>
      <c r="G10" s="95"/>
      <c r="H10" s="95"/>
    </row>
  </sheetData>
  <mergeCells count="11">
    <mergeCell ref="H6:H7"/>
    <mergeCell ref="E6:G6"/>
    <mergeCell ref="A6:A7"/>
    <mergeCell ref="B6:B7"/>
    <mergeCell ref="C6:C7"/>
    <mergeCell ref="D6:D7"/>
    <mergeCell ref="A2:H2"/>
    <mergeCell ref="A3:H3"/>
    <mergeCell ref="C4:H4"/>
    <mergeCell ref="A5:B5"/>
    <mergeCell ref="C5:H5"/>
  </mergeCells>
  <phoneticPr fontId="18" type="noConversion"/>
  <pageMargins left="0.75" right="0.75" top="0.26874999999999999" bottom="0.26874999999999999" header="0" footer="0"/>
  <pageSetup paperSize="9" orientation="landscape"/>
</worksheet>
</file>

<file path=xl/worksheets/sheet8.xml><?xml version="1.0" encoding="utf-8"?>
<worksheet xmlns="http://schemas.openxmlformats.org/spreadsheetml/2006/main" xmlns:r="http://schemas.openxmlformats.org/officeDocument/2006/relationships">
  <dimension ref="A1:E11"/>
  <sheetViews>
    <sheetView workbookViewId="0">
      <selection activeCell="E9" sqref="E9"/>
    </sheetView>
  </sheetViews>
  <sheetFormatPr defaultColWidth="10" defaultRowHeight="13.5"/>
  <cols>
    <col min="1" max="1" width="12.25" customWidth="1"/>
    <col min="2" max="2" width="18.5" customWidth="1"/>
    <col min="3" max="3" width="12.625" customWidth="1"/>
    <col min="4" max="4" width="13.5" customWidth="1"/>
    <col min="5" max="5" width="12.625" customWidth="1"/>
    <col min="6" max="6" width="9.75" customWidth="1"/>
  </cols>
  <sheetData>
    <row r="1" spans="1:5" ht="20.65" customHeight="1">
      <c r="A1" s="14" t="s">
        <v>115</v>
      </c>
      <c r="B1" s="14"/>
      <c r="C1" s="14"/>
      <c r="D1" s="14"/>
      <c r="E1" s="14"/>
    </row>
    <row r="2" spans="1:5" ht="35.450000000000003" customHeight="1">
      <c r="A2" s="41" t="s">
        <v>116</v>
      </c>
      <c r="B2" s="41"/>
      <c r="C2" s="41"/>
      <c r="D2" s="41"/>
      <c r="E2" s="41"/>
    </row>
    <row r="3" spans="1:5" ht="29.25" customHeight="1">
      <c r="A3" s="53" t="s">
        <v>186</v>
      </c>
      <c r="B3" s="53"/>
      <c r="C3" s="53"/>
      <c r="D3" s="53"/>
      <c r="E3" s="53"/>
    </row>
    <row r="4" spans="1:5" ht="16.350000000000001" customHeight="1">
      <c r="A4" s="63" t="s">
        <v>3</v>
      </c>
      <c r="B4" s="63"/>
      <c r="C4" s="63"/>
      <c r="D4" s="63"/>
      <c r="E4" s="63"/>
    </row>
    <row r="5" spans="1:5" ht="22.9" customHeight="1">
      <c r="A5" s="44" t="s">
        <v>95</v>
      </c>
      <c r="B5" s="44" t="s">
        <v>96</v>
      </c>
      <c r="C5" s="44" t="s">
        <v>117</v>
      </c>
      <c r="D5" s="44"/>
      <c r="E5" s="44"/>
    </row>
    <row r="6" spans="1:5" ht="22.9" customHeight="1">
      <c r="A6" s="44"/>
      <c r="B6" s="44"/>
      <c r="C6" s="101" t="s">
        <v>63</v>
      </c>
      <c r="D6" s="101" t="s">
        <v>77</v>
      </c>
      <c r="E6" s="101" t="s">
        <v>78</v>
      </c>
    </row>
    <row r="7" spans="1:5" ht="26.45" customHeight="1">
      <c r="A7" s="103" t="s">
        <v>214</v>
      </c>
      <c r="B7" s="103" t="s">
        <v>215</v>
      </c>
      <c r="C7" s="104">
        <v>1149.5799050000001</v>
      </c>
      <c r="D7" s="104">
        <v>80.400000000000006</v>
      </c>
      <c r="E7" s="104">
        <v>1069.179905</v>
      </c>
    </row>
    <row r="8" spans="1:5" ht="26.45" customHeight="1">
      <c r="A8" s="103" t="s">
        <v>255</v>
      </c>
      <c r="B8" s="103" t="s">
        <v>256</v>
      </c>
      <c r="C8" s="104">
        <v>1069.18</v>
      </c>
      <c r="D8" s="104">
        <v>80.400000000000006</v>
      </c>
      <c r="E8" s="104">
        <v>1069.18</v>
      </c>
    </row>
    <row r="9" spans="1:5" ht="26.45" customHeight="1">
      <c r="A9" s="103" t="s">
        <v>257</v>
      </c>
      <c r="B9" s="103" t="s">
        <v>258</v>
      </c>
      <c r="C9" s="104">
        <v>1069.18</v>
      </c>
      <c r="D9" s="104">
        <v>80.400000000000006</v>
      </c>
      <c r="E9" s="104">
        <v>1069.18</v>
      </c>
    </row>
    <row r="10" spans="1:5" ht="27.6" customHeight="1">
      <c r="A10" s="44" t="s">
        <v>98</v>
      </c>
      <c r="B10" s="44"/>
      <c r="C10" s="102">
        <v>1149.5799050000001</v>
      </c>
      <c r="D10" s="102">
        <v>80.400000000000006</v>
      </c>
      <c r="E10" s="102">
        <v>1069.179905</v>
      </c>
    </row>
    <row r="11" spans="1:5" ht="27.6" customHeight="1">
      <c r="A11" s="22" t="s">
        <v>118</v>
      </c>
      <c r="B11" s="22"/>
      <c r="C11" s="22"/>
      <c r="D11" s="22"/>
      <c r="E11" s="22"/>
    </row>
  </sheetData>
  <mergeCells count="8">
    <mergeCell ref="A11:E11"/>
    <mergeCell ref="A10:B10"/>
    <mergeCell ref="A2:E2"/>
    <mergeCell ref="A3:E3"/>
    <mergeCell ref="A4:E4"/>
    <mergeCell ref="A5:A6"/>
    <mergeCell ref="B5:B6"/>
    <mergeCell ref="C5:E5"/>
  </mergeCells>
  <phoneticPr fontId="18" type="noConversion"/>
  <pageMargins left="0.75" right="0.75" top="0.26874999999999999" bottom="0.26874999999999999" header="0" footer="0"/>
  <pageSetup paperSize="9" orientation="landscape"/>
</worksheet>
</file>

<file path=xl/worksheets/sheet9.xml><?xml version="1.0" encoding="utf-8"?>
<worksheet xmlns="http://schemas.openxmlformats.org/spreadsheetml/2006/main" xmlns:r="http://schemas.openxmlformats.org/officeDocument/2006/relationships">
  <dimension ref="A1:T23"/>
  <sheetViews>
    <sheetView workbookViewId="0">
      <selection activeCell="B23" sqref="B23"/>
    </sheetView>
  </sheetViews>
  <sheetFormatPr defaultColWidth="10" defaultRowHeight="13.5"/>
  <cols>
    <col min="1" max="1" width="9.375" customWidth="1"/>
    <col min="2" max="2" width="19.125" customWidth="1"/>
    <col min="3" max="3" width="16.625" customWidth="1"/>
    <col min="4" max="4" width="9.875" customWidth="1"/>
    <col min="5" max="5" width="9.75" customWidth="1"/>
    <col min="6" max="6" width="9.25" customWidth="1"/>
    <col min="7" max="8" width="11.125" customWidth="1"/>
    <col min="9" max="9" width="8.5" bestFit="1" customWidth="1"/>
    <col min="10" max="10" width="5.25" customWidth="1"/>
    <col min="11" max="11" width="4.875" customWidth="1"/>
    <col min="12" max="12" width="5" customWidth="1"/>
    <col min="13" max="13" width="5.25" customWidth="1"/>
    <col min="14" max="14" width="5.875" customWidth="1"/>
    <col min="15" max="15" width="7.75" customWidth="1"/>
    <col min="16" max="16" width="11.125" customWidth="1"/>
    <col min="17" max="17" width="5.125" customWidth="1"/>
    <col min="18" max="18" width="6.625" customWidth="1"/>
    <col min="19" max="19" width="6.25" customWidth="1"/>
    <col min="20" max="20" width="6.75" customWidth="1"/>
    <col min="21" max="21" width="9.75" customWidth="1"/>
  </cols>
  <sheetData>
    <row r="1" spans="1:20" ht="16.350000000000001" customHeight="1">
      <c r="A1" s="14" t="s">
        <v>120</v>
      </c>
      <c r="B1" s="14"/>
      <c r="C1" s="14"/>
      <c r="D1" s="14"/>
      <c r="E1" s="14"/>
      <c r="F1" s="14"/>
      <c r="G1" s="14"/>
      <c r="H1" s="14"/>
      <c r="I1" s="14"/>
      <c r="J1" s="14"/>
      <c r="K1" s="14"/>
      <c r="L1" s="14"/>
      <c r="M1" s="14"/>
      <c r="N1" s="14"/>
      <c r="O1" s="14"/>
      <c r="P1" s="14"/>
      <c r="Q1" s="14"/>
      <c r="R1" s="14"/>
      <c r="S1" s="14"/>
      <c r="T1" s="14"/>
    </row>
    <row r="2" spans="1:20" ht="34.5" customHeight="1">
      <c r="A2" s="41" t="s">
        <v>121</v>
      </c>
      <c r="B2" s="41"/>
      <c r="C2" s="41"/>
      <c r="D2" s="41"/>
      <c r="E2" s="41"/>
      <c r="F2" s="41"/>
      <c r="G2" s="41"/>
      <c r="H2" s="41"/>
      <c r="I2" s="41"/>
      <c r="J2" s="41"/>
      <c r="K2" s="41"/>
      <c r="L2" s="41"/>
      <c r="M2" s="41"/>
      <c r="N2" s="41"/>
      <c r="O2" s="41"/>
      <c r="P2" s="41"/>
      <c r="Q2" s="41"/>
      <c r="R2" s="41"/>
      <c r="S2" s="41"/>
      <c r="T2" s="41"/>
    </row>
    <row r="3" spans="1:20" ht="29.25" customHeight="1">
      <c r="A3" s="53" t="s">
        <v>186</v>
      </c>
      <c r="B3" s="53"/>
      <c r="C3" s="53"/>
      <c r="D3" s="53"/>
      <c r="E3" s="53"/>
      <c r="F3" s="53"/>
      <c r="G3" s="53"/>
      <c r="H3" s="53"/>
      <c r="I3" s="53"/>
      <c r="J3" s="53"/>
      <c r="K3" s="53"/>
      <c r="L3" s="53"/>
      <c r="M3" s="53"/>
      <c r="N3" s="53"/>
      <c r="O3" s="53"/>
      <c r="P3" s="53"/>
      <c r="Q3" s="53"/>
      <c r="R3" s="53"/>
      <c r="S3" s="53"/>
      <c r="T3" s="53"/>
    </row>
    <row r="4" spans="1:20" ht="16.350000000000001" customHeight="1">
      <c r="A4" s="63" t="s">
        <v>3</v>
      </c>
      <c r="B4" s="63"/>
      <c r="C4" s="63"/>
      <c r="D4" s="63"/>
      <c r="E4" s="63"/>
      <c r="F4" s="63"/>
      <c r="G4" s="63"/>
      <c r="H4" s="63"/>
      <c r="I4" s="63"/>
      <c r="J4" s="63"/>
      <c r="K4" s="63"/>
      <c r="L4" s="63"/>
      <c r="M4" s="63"/>
      <c r="N4" s="63"/>
      <c r="O4" s="63"/>
      <c r="P4" s="63"/>
      <c r="Q4" s="63"/>
      <c r="R4" s="63"/>
      <c r="S4" s="63"/>
      <c r="T4" s="63"/>
    </row>
    <row r="5" spans="1:20" ht="24.2" customHeight="1">
      <c r="A5" s="44" t="s">
        <v>122</v>
      </c>
      <c r="B5" s="44" t="s">
        <v>123</v>
      </c>
      <c r="C5" s="44" t="s">
        <v>124</v>
      </c>
      <c r="D5" s="44" t="s">
        <v>63</v>
      </c>
      <c r="E5" s="44" t="s">
        <v>125</v>
      </c>
      <c r="F5" s="44"/>
      <c r="G5" s="44"/>
      <c r="H5" s="44"/>
      <c r="I5" s="44"/>
      <c r="J5" s="44"/>
      <c r="K5" s="44"/>
      <c r="L5" s="44"/>
      <c r="M5" s="44" t="s">
        <v>126</v>
      </c>
      <c r="N5" s="44"/>
      <c r="O5" s="44"/>
      <c r="P5" s="44"/>
      <c r="Q5" s="44"/>
      <c r="R5" s="44"/>
      <c r="S5" s="44"/>
      <c r="T5" s="44"/>
    </row>
    <row r="6" spans="1:20" ht="40.5" customHeight="1">
      <c r="A6" s="44"/>
      <c r="B6" s="44"/>
      <c r="C6" s="44"/>
      <c r="D6" s="44"/>
      <c r="E6" s="88" t="s">
        <v>72</v>
      </c>
      <c r="F6" s="44" t="s">
        <v>127</v>
      </c>
      <c r="G6" s="75"/>
      <c r="H6" s="75"/>
      <c r="I6" s="44" t="s">
        <v>128</v>
      </c>
      <c r="J6" s="44" t="s">
        <v>129</v>
      </c>
      <c r="K6" s="44" t="s">
        <v>130</v>
      </c>
      <c r="L6" s="44" t="s">
        <v>131</v>
      </c>
      <c r="M6" s="44" t="s">
        <v>72</v>
      </c>
      <c r="N6" s="44" t="s">
        <v>127</v>
      </c>
      <c r="O6" s="44"/>
      <c r="P6" s="44"/>
      <c r="Q6" s="44" t="s">
        <v>128</v>
      </c>
      <c r="R6" s="44" t="s">
        <v>129</v>
      </c>
      <c r="S6" s="44" t="s">
        <v>130</v>
      </c>
      <c r="T6" s="44" t="s">
        <v>131</v>
      </c>
    </row>
    <row r="7" spans="1:20" ht="40.5" customHeight="1">
      <c r="A7" s="44"/>
      <c r="B7" s="44"/>
      <c r="C7" s="44"/>
      <c r="D7" s="44"/>
      <c r="E7" s="88"/>
      <c r="F7" s="175" t="s">
        <v>72</v>
      </c>
      <c r="G7" s="178" t="s">
        <v>132</v>
      </c>
      <c r="H7" s="179" t="s">
        <v>133</v>
      </c>
      <c r="I7" s="176"/>
      <c r="J7" s="44"/>
      <c r="K7" s="44"/>
      <c r="L7" s="44"/>
      <c r="M7" s="44"/>
      <c r="N7" s="106" t="s">
        <v>72</v>
      </c>
      <c r="O7" s="106" t="s">
        <v>132</v>
      </c>
      <c r="P7" s="109" t="s">
        <v>133</v>
      </c>
      <c r="Q7" s="44"/>
      <c r="R7" s="44"/>
      <c r="S7" s="44"/>
      <c r="T7" s="44"/>
    </row>
    <row r="8" spans="1:20" ht="27.6" customHeight="1">
      <c r="A8" s="44" t="s">
        <v>187</v>
      </c>
      <c r="B8" s="44"/>
      <c r="C8" s="44"/>
      <c r="D8" s="107">
        <v>1296.679905</v>
      </c>
      <c r="E8" s="107">
        <v>227.5</v>
      </c>
      <c r="F8" s="107">
        <v>227.5</v>
      </c>
      <c r="G8" s="177">
        <v>75</v>
      </c>
      <c r="H8" s="177">
        <v>152.5</v>
      </c>
      <c r="I8" s="107">
        <v>1069.179905</v>
      </c>
      <c r="J8" s="107"/>
      <c r="K8" s="107"/>
      <c r="L8" s="107"/>
      <c r="M8" s="107"/>
      <c r="N8" s="107"/>
      <c r="O8" s="107"/>
      <c r="P8" s="107"/>
      <c r="Q8" s="107"/>
      <c r="R8" s="107"/>
      <c r="S8" s="107"/>
      <c r="T8" s="107"/>
    </row>
    <row r="9" spans="1:20" ht="21.75" customHeight="1">
      <c r="A9" s="110" t="s">
        <v>259</v>
      </c>
      <c r="B9" s="110"/>
      <c r="C9" s="110"/>
      <c r="D9" s="107">
        <v>1296.679905</v>
      </c>
      <c r="E9" s="107">
        <v>227.5</v>
      </c>
      <c r="F9" s="107">
        <v>227.5</v>
      </c>
      <c r="G9" s="107">
        <v>75</v>
      </c>
      <c r="H9" s="107">
        <v>152.5</v>
      </c>
      <c r="I9" s="107">
        <v>1069.179905</v>
      </c>
      <c r="J9" s="107"/>
      <c r="K9" s="107"/>
      <c r="L9" s="107"/>
      <c r="M9" s="107"/>
      <c r="N9" s="107"/>
      <c r="O9" s="107"/>
      <c r="P9" s="107"/>
      <c r="Q9" s="107"/>
      <c r="R9" s="107"/>
      <c r="S9" s="107"/>
      <c r="T9" s="107"/>
    </row>
    <row r="10" spans="1:20" ht="21.75" customHeight="1">
      <c r="A10" s="110" t="s">
        <v>260</v>
      </c>
      <c r="B10" s="110"/>
      <c r="C10" s="110"/>
      <c r="D10" s="107">
        <v>1296.679905</v>
      </c>
      <c r="E10" s="107">
        <v>227.5</v>
      </c>
      <c r="F10" s="107">
        <v>227.5</v>
      </c>
      <c r="G10" s="107">
        <v>75</v>
      </c>
      <c r="H10" s="107">
        <v>152.5</v>
      </c>
      <c r="I10" s="107">
        <v>1069.179905</v>
      </c>
      <c r="J10" s="107"/>
      <c r="K10" s="107"/>
      <c r="L10" s="107"/>
      <c r="M10" s="107"/>
      <c r="N10" s="107"/>
      <c r="O10" s="107"/>
      <c r="P10" s="107"/>
      <c r="Q10" s="107"/>
      <c r="R10" s="107"/>
      <c r="S10" s="107"/>
      <c r="T10" s="107"/>
    </row>
    <row r="11" spans="1:20" ht="21.75" customHeight="1">
      <c r="A11" s="110" t="s">
        <v>261</v>
      </c>
      <c r="B11" s="110"/>
      <c r="C11" s="110"/>
      <c r="D11" s="107">
        <v>248.4</v>
      </c>
      <c r="E11" s="107"/>
      <c r="F11" s="107"/>
      <c r="G11" s="107"/>
      <c r="H11" s="107">
        <v>0</v>
      </c>
      <c r="I11" s="107">
        <v>248.4</v>
      </c>
      <c r="J11" s="107"/>
      <c r="K11" s="107"/>
      <c r="L11" s="107"/>
      <c r="M11" s="107"/>
      <c r="N11" s="107"/>
      <c r="O11" s="107"/>
      <c r="P11" s="107"/>
      <c r="Q11" s="107"/>
      <c r="R11" s="107"/>
      <c r="S11" s="107"/>
      <c r="T11" s="107"/>
    </row>
    <row r="12" spans="1:20" ht="21.75" customHeight="1">
      <c r="A12" s="111" t="s">
        <v>81</v>
      </c>
      <c r="B12" s="105" t="s">
        <v>429</v>
      </c>
      <c r="C12" s="105" t="s">
        <v>189</v>
      </c>
      <c r="D12" s="108">
        <v>168</v>
      </c>
      <c r="E12" s="105">
        <v>168</v>
      </c>
      <c r="F12" s="108"/>
      <c r="G12" s="108"/>
      <c r="H12" s="108"/>
      <c r="I12" s="108">
        <v>168</v>
      </c>
      <c r="J12" s="108"/>
      <c r="K12" s="108"/>
      <c r="L12" s="108"/>
      <c r="M12" s="105"/>
      <c r="N12" s="108"/>
      <c r="O12" s="108"/>
      <c r="P12" s="108"/>
      <c r="Q12" s="108"/>
      <c r="R12" s="108"/>
      <c r="S12" s="108"/>
      <c r="T12" s="108"/>
    </row>
    <row r="13" spans="1:20" ht="21.75" customHeight="1">
      <c r="A13" s="111"/>
      <c r="B13" s="105" t="s">
        <v>428</v>
      </c>
      <c r="C13" s="105" t="s">
        <v>189</v>
      </c>
      <c r="D13" s="108">
        <v>80.400000000000006</v>
      </c>
      <c r="E13" s="105">
        <v>80.400000000000006</v>
      </c>
      <c r="F13" s="108"/>
      <c r="G13" s="108"/>
      <c r="H13" s="108"/>
      <c r="I13" s="108">
        <v>80.400000000000006</v>
      </c>
      <c r="J13" s="108"/>
      <c r="K13" s="108"/>
      <c r="L13" s="108"/>
      <c r="M13" s="105"/>
      <c r="N13" s="108"/>
      <c r="O13" s="108"/>
      <c r="P13" s="108"/>
      <c r="Q13" s="108"/>
      <c r="R13" s="108"/>
      <c r="S13" s="108"/>
      <c r="T13" s="108"/>
    </row>
    <row r="14" spans="1:20" ht="21.75" customHeight="1">
      <c r="A14" s="110" t="s">
        <v>264</v>
      </c>
      <c r="B14" s="110"/>
      <c r="C14" s="110"/>
      <c r="D14" s="107">
        <v>1048.2799050000001</v>
      </c>
      <c r="E14" s="107">
        <v>227.5</v>
      </c>
      <c r="F14" s="107">
        <v>227.5</v>
      </c>
      <c r="G14" s="107">
        <v>75</v>
      </c>
      <c r="H14" s="107">
        <v>152.5</v>
      </c>
      <c r="I14" s="107">
        <v>820.77990499999999</v>
      </c>
      <c r="J14" s="107"/>
      <c r="K14" s="107"/>
      <c r="L14" s="107"/>
      <c r="M14" s="107"/>
      <c r="N14" s="107"/>
      <c r="O14" s="107"/>
      <c r="P14" s="107"/>
      <c r="Q14" s="107"/>
      <c r="R14" s="107"/>
      <c r="S14" s="107"/>
      <c r="T14" s="107"/>
    </row>
    <row r="15" spans="1:20" ht="21.75" customHeight="1">
      <c r="A15" s="111" t="s">
        <v>82</v>
      </c>
      <c r="B15" s="105" t="s">
        <v>430</v>
      </c>
      <c r="C15" s="105" t="s">
        <v>189</v>
      </c>
      <c r="D15" s="108">
        <v>80</v>
      </c>
      <c r="E15" s="105">
        <v>80</v>
      </c>
      <c r="F15" s="108"/>
      <c r="G15" s="108"/>
      <c r="H15" s="108"/>
      <c r="I15" s="108">
        <v>80</v>
      </c>
      <c r="J15" s="108"/>
      <c r="K15" s="108"/>
      <c r="L15" s="108"/>
      <c r="M15" s="105"/>
      <c r="N15" s="108"/>
      <c r="O15" s="108"/>
      <c r="P15" s="108"/>
      <c r="Q15" s="108"/>
      <c r="R15" s="108"/>
      <c r="S15" s="108"/>
      <c r="T15" s="108"/>
    </row>
    <row r="16" spans="1:20" ht="21.75" customHeight="1">
      <c r="A16" s="111"/>
      <c r="B16" s="105" t="s">
        <v>431</v>
      </c>
      <c r="C16" s="105" t="s">
        <v>189</v>
      </c>
      <c r="D16" s="108">
        <v>100</v>
      </c>
      <c r="E16" s="105">
        <v>100</v>
      </c>
      <c r="F16" s="108"/>
      <c r="G16" s="108"/>
      <c r="H16" s="108"/>
      <c r="I16" s="108">
        <v>100</v>
      </c>
      <c r="J16" s="108"/>
      <c r="K16" s="108"/>
      <c r="L16" s="108"/>
      <c r="M16" s="105"/>
      <c r="N16" s="108"/>
      <c r="O16" s="108"/>
      <c r="P16" s="108"/>
      <c r="Q16" s="108"/>
      <c r="R16" s="108"/>
      <c r="S16" s="108"/>
      <c r="T16" s="108"/>
    </row>
    <row r="17" spans="1:20" ht="21.75" customHeight="1">
      <c r="A17" s="111"/>
      <c r="B17" s="105" t="s">
        <v>432</v>
      </c>
      <c r="C17" s="105" t="s">
        <v>189</v>
      </c>
      <c r="D17" s="108">
        <v>40</v>
      </c>
      <c r="E17" s="105">
        <v>40</v>
      </c>
      <c r="F17" s="108"/>
      <c r="G17" s="108"/>
      <c r="H17" s="108"/>
      <c r="I17" s="108">
        <v>40</v>
      </c>
      <c r="J17" s="108"/>
      <c r="K17" s="108"/>
      <c r="L17" s="108"/>
      <c r="M17" s="105"/>
      <c r="N17" s="108"/>
      <c r="O17" s="108"/>
      <c r="P17" s="108"/>
      <c r="Q17" s="108"/>
      <c r="R17" s="108"/>
      <c r="S17" s="108"/>
      <c r="T17" s="108"/>
    </row>
    <row r="18" spans="1:20" ht="21.75" customHeight="1">
      <c r="A18" s="111"/>
      <c r="B18" s="105" t="s">
        <v>426</v>
      </c>
      <c r="C18" s="105" t="s">
        <v>189</v>
      </c>
      <c r="D18" s="108">
        <v>110</v>
      </c>
      <c r="E18" s="105">
        <v>110</v>
      </c>
      <c r="F18" s="108">
        <v>100</v>
      </c>
      <c r="G18" s="108"/>
      <c r="H18" s="108">
        <v>100</v>
      </c>
      <c r="I18" s="108">
        <v>10</v>
      </c>
      <c r="J18" s="108"/>
      <c r="K18" s="108"/>
      <c r="L18" s="108"/>
      <c r="M18" s="105"/>
      <c r="N18" s="108"/>
      <c r="O18" s="108"/>
      <c r="P18" s="108"/>
      <c r="Q18" s="108"/>
      <c r="R18" s="108"/>
      <c r="S18" s="108"/>
      <c r="T18" s="108"/>
    </row>
    <row r="19" spans="1:20" ht="21.75" customHeight="1">
      <c r="A19" s="111"/>
      <c r="B19" s="105" t="s">
        <v>433</v>
      </c>
      <c r="C19" s="105" t="s">
        <v>189</v>
      </c>
      <c r="D19" s="108">
        <v>90</v>
      </c>
      <c r="E19" s="105">
        <v>90</v>
      </c>
      <c r="F19" s="108"/>
      <c r="G19" s="108"/>
      <c r="H19" s="108"/>
      <c r="I19" s="108">
        <v>90</v>
      </c>
      <c r="J19" s="108"/>
      <c r="K19" s="108"/>
      <c r="L19" s="108"/>
      <c r="M19" s="105"/>
      <c r="N19" s="108"/>
      <c r="O19" s="108"/>
      <c r="P19" s="108"/>
      <c r="Q19" s="108"/>
      <c r="R19" s="108"/>
      <c r="S19" s="108"/>
      <c r="T19" s="108"/>
    </row>
    <row r="20" spans="1:20" ht="21.75" customHeight="1">
      <c r="A20" s="111"/>
      <c r="B20" s="105" t="s">
        <v>434</v>
      </c>
      <c r="C20" s="105" t="s">
        <v>189</v>
      </c>
      <c r="D20" s="108">
        <v>50</v>
      </c>
      <c r="E20" s="105">
        <v>50</v>
      </c>
      <c r="F20" s="108"/>
      <c r="G20" s="108"/>
      <c r="H20" s="108"/>
      <c r="I20" s="108">
        <v>50</v>
      </c>
      <c r="J20" s="108"/>
      <c r="K20" s="108"/>
      <c r="L20" s="108"/>
      <c r="M20" s="105"/>
      <c r="N20" s="108"/>
      <c r="O20" s="108"/>
      <c r="P20" s="108"/>
      <c r="Q20" s="108"/>
      <c r="R20" s="108"/>
      <c r="S20" s="108"/>
      <c r="T20" s="108"/>
    </row>
    <row r="21" spans="1:20" ht="21.75" customHeight="1">
      <c r="A21" s="111"/>
      <c r="B21" s="105" t="s">
        <v>435</v>
      </c>
      <c r="C21" s="105" t="s">
        <v>189</v>
      </c>
      <c r="D21" s="108">
        <v>450.77990499999999</v>
      </c>
      <c r="E21" s="105">
        <v>450.77990499999999</v>
      </c>
      <c r="F21" s="108"/>
      <c r="G21" s="108"/>
      <c r="H21" s="108"/>
      <c r="I21" s="108">
        <v>450.77990499999999</v>
      </c>
      <c r="J21" s="108"/>
      <c r="K21" s="108"/>
      <c r="L21" s="108"/>
      <c r="M21" s="105"/>
      <c r="N21" s="108"/>
      <c r="O21" s="108"/>
      <c r="P21" s="108"/>
      <c r="Q21" s="108"/>
      <c r="R21" s="108"/>
      <c r="S21" s="108"/>
      <c r="T21" s="108"/>
    </row>
    <row r="22" spans="1:20" ht="21.75" customHeight="1">
      <c r="A22" s="111"/>
      <c r="B22" s="105" t="s">
        <v>436</v>
      </c>
      <c r="C22" s="105" t="s">
        <v>189</v>
      </c>
      <c r="D22" s="108">
        <v>75</v>
      </c>
      <c r="E22" s="105">
        <v>75</v>
      </c>
      <c r="F22" s="108">
        <v>75</v>
      </c>
      <c r="G22" s="108">
        <v>75</v>
      </c>
      <c r="H22" s="108"/>
      <c r="I22" s="108"/>
      <c r="J22" s="108"/>
      <c r="K22" s="108"/>
      <c r="L22" s="108"/>
      <c r="M22" s="105"/>
      <c r="N22" s="108"/>
      <c r="O22" s="108"/>
      <c r="P22" s="108"/>
      <c r="Q22" s="108"/>
      <c r="R22" s="108"/>
      <c r="S22" s="108"/>
      <c r="T22" s="108"/>
    </row>
    <row r="23" spans="1:20" ht="21.75" customHeight="1">
      <c r="A23" s="111"/>
      <c r="B23" s="105" t="s">
        <v>427</v>
      </c>
      <c r="C23" s="105" t="s">
        <v>189</v>
      </c>
      <c r="D23" s="108">
        <v>52.5</v>
      </c>
      <c r="E23" s="105">
        <v>52.5</v>
      </c>
      <c r="F23" s="108">
        <v>52.5</v>
      </c>
      <c r="G23" s="108"/>
      <c r="H23" s="108">
        <v>52.5</v>
      </c>
      <c r="I23" s="108"/>
      <c r="J23" s="108"/>
      <c r="K23" s="108"/>
      <c r="L23" s="108"/>
      <c r="M23" s="105"/>
      <c r="N23" s="108"/>
      <c r="O23" s="108"/>
      <c r="P23" s="108"/>
      <c r="Q23" s="108"/>
      <c r="R23" s="108"/>
      <c r="S23" s="108"/>
      <c r="T23" s="108"/>
    </row>
  </sheetData>
  <mergeCells count="28">
    <mergeCell ref="T6:T7"/>
    <mergeCell ref="A14:C14"/>
    <mergeCell ref="A15:A23"/>
    <mergeCell ref="A8:C8"/>
    <mergeCell ref="A9:C9"/>
    <mergeCell ref="A10:C10"/>
    <mergeCell ref="A11:C11"/>
    <mergeCell ref="A12:A13"/>
    <mergeCell ref="M6:M7"/>
    <mergeCell ref="N6:P6"/>
    <mergeCell ref="Q6:Q7"/>
    <mergeCell ref="R6:R7"/>
    <mergeCell ref="S6:S7"/>
    <mergeCell ref="A2:T2"/>
    <mergeCell ref="A3:T3"/>
    <mergeCell ref="A4:T4"/>
    <mergeCell ref="A5:A7"/>
    <mergeCell ref="B5:B7"/>
    <mergeCell ref="C5:C7"/>
    <mergeCell ref="D5:D7"/>
    <mergeCell ref="E5:L5"/>
    <mergeCell ref="M5:T5"/>
    <mergeCell ref="E6:E7"/>
    <mergeCell ref="F6:H6"/>
    <mergeCell ref="I6:I7"/>
    <mergeCell ref="J6:J7"/>
    <mergeCell ref="K6:K7"/>
    <mergeCell ref="L6:L7"/>
  </mergeCells>
  <phoneticPr fontId="18" type="noConversion"/>
  <printOptions horizontalCentered="1"/>
  <pageMargins left="0.16041666666666701" right="0" top="0.86111111111111105" bottom="0.27152777777777798" header="0" footer="0"/>
  <pageSetup paperSize="9" scale="8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vt:i4>
      </vt:variant>
      <vt:variant>
        <vt:lpstr>命名范围</vt:lpstr>
      </vt:variant>
      <vt:variant>
        <vt:i4>1</vt:i4>
      </vt:variant>
    </vt:vector>
  </HeadingPairs>
  <TitlesOfParts>
    <vt:vector size="13"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lpstr>项目支出预算表!Print_Titles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怀化市规划局鹤城分局</cp:lastModifiedBy>
  <dcterms:created xsi:type="dcterms:W3CDTF">2022-03-14T03:34:00Z</dcterms:created>
  <dcterms:modified xsi:type="dcterms:W3CDTF">2025-02-05T08:15:17Z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24227F1736A84EBBA9CF94D6DE0049D8_12</vt:lpwstr>
  </property>
</Properties>
</file>