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4" activeTab="8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<sst xmlns="http://schemas.openxmlformats.org/spreadsheetml/2006/main" count="674" uniqueCount="384">
  <si>
    <t>公开01表</t>
  </si>
  <si>
    <t>收支预算总表</t>
  </si>
  <si>
    <t>部门：怀化市农机事务中心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</si>
  <si>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</si>
  <si>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</si>
  <si>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</si>
  <si>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</si>
  <si>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</si>
  <si>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</si>
  <si>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</si>
  <si>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</si>
  <si>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</si>
  <si>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</si>
  <si>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</si>
  <si>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</si>
  <si>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</si>
  <si>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</si>
  <si>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</si>
  <si>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</si>
  <si>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</si>
  <si>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</si>
  <si>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</si>
  <si>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</si>
  <si>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</si>
  <si>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</si>
  <si>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</si>
  <si>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</si>
  <si>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</si>
  <si>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</si>
  <si>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</si>
  <si>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</si>
  <si>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</si>
  <si>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</si>
  <si>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</si>
  <si>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</si>
  <si>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</si>
  <si>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</si>
  <si>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</si>
  <si>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</si>
  <si>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</si>
  <si>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</si>
  <si>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</si>
  <si>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</si>
  <si>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</si>
  <si>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</si>
  <si>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</si>
  <si>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</si>
  <si>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</si>
  <si>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</si>
  <si>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</si>
  <si>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</si>
  <si>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</si>
  <si>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</si>
  <si>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</si>
  <si>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</si>
  <si>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</si>
  <si>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</si>
  <si>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</si>
  <si>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</si>
  <si>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</si>
  <si>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</si>
  <si>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</si>
  <si>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</si>
  <si>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</si>
  <si>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</si>
  <si>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</si>
  <si>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</si>
  <si>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</si>
  <si>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</si>
  <si>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</si>
  <si>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</si>
  <si>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</si>
  <si>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</si>
  <si>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</si>
  <si>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</si>
  <si>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</si>
  <si>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400007</t>
  </si>
  <si>
    <t>怀化市农机事务中心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</si>
  <si>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</si>
  <si>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</si>
  <si>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</si>
  <si>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</si>
  <si>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</si>
  <si>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</si>
  <si>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</si>
  <si>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</si>
  <si>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</si>
  <si>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怀化市农机事务中心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</si>
  <si>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</si>
  <si>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</si>
  <si>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</si>
  <si>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</si>
  <si>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</si>
  <si>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</si>
  <si>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</si>
  <si>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</si>
  <si>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</si>
  <si>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</si>
  <si>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</si>
  <si>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</si>
  <si>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</si>
  <si>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</si>
  <si>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</si>
  <si>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</si>
  <si>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</si>
  <si>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</si>
  <si>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</si>
  <si>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</si>
  <si>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</si>
  <si>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</si>
  <si>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</si>
  <si>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</si>
  <si>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</si>
  <si>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</si>
  <si>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</si>
  <si>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</si>
  <si>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</si>
  <si>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213</t>
  </si>
  <si>
    <t>农林水支出</t>
  </si>
  <si>
    <t xml:space="preserve">  21301</t>
  </si>
  <si>
    <t xml:space="preserve">  农业农村</t>
  </si>
  <si>
    <t xml:space="preserve">   2130104</t>
  </si>
  <si>
    <t xml:space="preserve">   事业运行</t>
  </si>
  <si>
    <t xml:space="preserve">   2130106</t>
  </si>
  <si>
    <t xml:space="preserve">   科技转化与推广服务</t>
  </si>
  <si>
    <t xml:space="preserve">   2130110</t>
  </si>
  <si>
    <t xml:space="preserve">   执法监管</t>
  </si>
  <si>
    <t xml:space="preserve">   2130122</t>
  </si>
  <si>
    <t xml:space="preserve">   农业生产发展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</si>
  <si>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</si>
  <si>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</si>
  <si>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</si>
  <si>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</si>
  <si>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</si>
  <si>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</si>
  <si>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</si>
  <si>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</si>
  <si>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</si>
  <si>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</si>
  <si>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</si>
  <si>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302</t>
  </si>
  <si>
    <t>商品和服务支出</t>
  </si>
  <si>
    <t xml:space="preserve">  30299</t>
  </si>
  <si>
    <t xml:space="preserve">  其他商品和服务支出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</si>
  <si>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</si>
  <si>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</si>
  <si>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</si>
  <si>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</si>
  <si>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</si>
  <si>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</si>
  <si>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30207</t>
  </si>
  <si>
    <t xml:space="preserve">  邮电费</t>
  </si>
  <si>
    <t xml:space="preserve">  30201</t>
  </si>
  <si>
    <t xml:space="preserve">  办公费</t>
  </si>
  <si>
    <t>301</t>
  </si>
  <si>
    <t>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</si>
  <si>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</si>
  <si>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</si>
  <si>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</si>
  <si>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</si>
  <si>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</si>
  <si>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</si>
  <si>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</si>
  <si>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</si>
  <si>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</si>
  <si>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</si>
  <si>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</si>
  <si>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</si>
  <si>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30106</t>
  </si>
  <si>
    <t xml:space="preserve">  伙食补助费</t>
  </si>
  <si>
    <t>303</t>
  </si>
  <si>
    <t>对个人和家庭的补助</t>
  </si>
  <si>
    <t xml:space="preserve">  30305</t>
  </si>
  <si>
    <t xml:space="preserve">  生活补助</t>
  </si>
  <si>
    <t xml:space="preserve">  30399</t>
  </si>
  <si>
    <t xml:space="preserve">  其他对个人和家庭的补助</t>
  </si>
  <si>
    <t xml:space="preserve">  30302</t>
  </si>
  <si>
    <t xml:space="preserve">  退休费</t>
  </si>
  <si>
    <t xml:space="preserve">  30309</t>
  </si>
  <si>
    <t xml:space="preserve">  奖励金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</si>
  <si>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</si>
  <si>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</si>
  <si>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</si>
  <si>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</si>
  <si>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</si>
  <si>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</si>
  <si>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</si>
  <si>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</si>
  <si>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</si>
  <si>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</si>
  <si>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</si>
  <si>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</si>
  <si>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400</t>
  </si>
  <si>
    <t>怀化市农业委员会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</si>
  <si>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</si>
  <si>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</si>
  <si>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</si>
  <si>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</si>
  <si>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</si>
  <si>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</si>
  <si>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</si>
  <si>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</si>
  <si>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</si>
  <si>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</si>
  <si>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</si>
  <si>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</si>
  <si>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</si>
  <si>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</si>
  <si>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</si>
  <si>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</si>
  <si>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</si>
  <si>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</si>
  <si>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</si>
  <si>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 人员类</t>
  </si>
  <si>
    <t>对个人和家庭补助</t>
  </si>
  <si>
    <t>社会保险缴费</t>
  </si>
  <si>
    <t>工资性支出</t>
  </si>
  <si>
    <t>其他工资福利支出</t>
  </si>
  <si>
    <t>住房公积金</t>
  </si>
  <si>
    <t xml:space="preserve">   公用经费</t>
  </si>
  <si>
    <t xml:space="preserve">   特定目标类</t>
  </si>
  <si>
    <t>农机推广工作经费</t>
  </si>
  <si>
    <t>变型拖拉机报废累加补贴</t>
  </si>
  <si>
    <t>农机购置补贴工作经费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</si>
  <si>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</si>
  <si>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</si>
  <si>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</si>
  <si>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</si>
  <si>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</si>
  <si>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</si>
  <si>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</si>
  <si>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</si>
  <si>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</si>
  <si>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</si>
  <si>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</si>
  <si>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</si>
  <si>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</si>
  <si>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</si>
  <si>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</si>
  <si>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</si>
  <si>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</si>
  <si>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</si>
  <si>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</si>
  <si>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</si>
  <si>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</si>
  <si>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</si>
  <si>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</si>
  <si>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</si>
  <si>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</si>
  <si>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1、2025完成购置补贴资金2000万元；2、大力开展农机科教培训工作 ；3、开展购置补贴新机具的引进、试点等工作；4、督促各县市区及时发放农机购置补贴。</t>
  </si>
  <si>
    <t>成本指标</t>
  </si>
  <si>
    <t>经济成本指标</t>
  </si>
  <si>
    <t>项目成本控制</t>
  </si>
  <si>
    <t>项目成本控制在总成本范围内，得10分，每超出1%，扣0.5分，扣完为止。</t>
  </si>
  <si>
    <t>万元</t>
  </si>
  <si>
    <t>≤</t>
  </si>
  <si>
    <t>社会成本指标</t>
  </si>
  <si>
    <t>不适用</t>
  </si>
  <si>
    <t>生态环境成本指标</t>
  </si>
  <si>
    <t>产出指标</t>
  </si>
  <si>
    <t>数量指标</t>
  </si>
  <si>
    <t>农机购置补贴资金使用额</t>
  </si>
  <si>
    <t>考核项目完成数量。</t>
  </si>
  <si>
    <t>项目按计划完成得15分，每少100万元，扣0.5分，扣完为止。</t>
  </si>
  <si>
    <t>≥</t>
  </si>
  <si>
    <t>质量指标</t>
  </si>
  <si>
    <t>项目绩效目标达成率</t>
  </si>
  <si>
    <t>考核项目完成质量情况。</t>
  </si>
  <si>
    <t>项目按计划完成得15分，每下降1%扣0.5分，扣完为止。</t>
  </si>
  <si>
    <t>%</t>
  </si>
  <si>
    <t>=</t>
  </si>
  <si>
    <t>时效指标</t>
  </si>
  <si>
    <t>农机购置补贴发放</t>
  </si>
  <si>
    <t>2025年12月底之前</t>
  </si>
  <si>
    <t>2025年12月底前完成2000万农机购置补贴资金</t>
  </si>
  <si>
    <t>项目均在2025年12月前完成，得10分，每少完成100万扣1分。</t>
  </si>
  <si>
    <t>年</t>
  </si>
  <si>
    <t>定量</t>
  </si>
  <si>
    <t xml:space="preserve">效益指标 </t>
  </si>
  <si>
    <t>经济效益指标</t>
  </si>
  <si>
    <t>社会效益指标</t>
  </si>
  <si>
    <t>促进农村社会稳定</t>
  </si>
  <si>
    <t>效果明显</t>
  </si>
  <si>
    <t>各项工作进展平稳，无重大涉访涉信事件，促进农村社会稳定。</t>
  </si>
  <si>
    <t>效果明显得10分，效果一般5分，否则不得分。</t>
  </si>
  <si>
    <t>无</t>
  </si>
  <si>
    <t>定性</t>
  </si>
  <si>
    <t>生态效益指标</t>
  </si>
  <si>
    <t>可持续影响指标</t>
  </si>
  <si>
    <t>促进农业机械化</t>
  </si>
  <si>
    <t>满意度指标</t>
  </si>
  <si>
    <t>服务对象满意度指标</t>
  </si>
  <si>
    <t>使用人员满意度</t>
  </si>
  <si>
    <t>考核服务对象满意度。</t>
  </si>
  <si>
    <t>满意度90%以上得10分，80%-90%计8分，70%-80%计6分；60%-70%计4分，60分以下不计分。</t>
  </si>
  <si>
    <t>水稻耕种收综合机械化率增长1个百分点；2、油菜耕种收综合机械化水平提高0.5个百分点；3、开展水稻机插机抛服务；4、及时发放农机跨区作业证，开展跨区作业协调服务工作。</t>
  </si>
  <si>
    <t>考核项目成本控制情况。</t>
  </si>
  <si>
    <t xml:space="preserve">水稻机插机抛面积 </t>
  </si>
  <si>
    <t>项目按计划完成得20分，每少一个扣10分，扣完为止。</t>
  </si>
  <si>
    <t>亩</t>
  </si>
  <si>
    <t>跨区作业证发放完成率</t>
  </si>
  <si>
    <t>项目按计划完成得10分，每下降1%扣0.5分，扣完为止。</t>
  </si>
  <si>
    <t>完成及时性</t>
  </si>
  <si>
    <t>2025年年底之前</t>
  </si>
  <si>
    <t>考核项目时效性。</t>
  </si>
  <si>
    <t>项目均在2025年12月前完成，得10分，否则酌情扣分</t>
  </si>
  <si>
    <t>综合机械化水平</t>
  </si>
  <si>
    <t>水稻耕种收综合机械化率</t>
  </si>
  <si>
    <t>达到目标得10分，每少0.1%扣1分。</t>
  </si>
  <si>
    <t>服务对象满意度90%以上得10分，每下降1%，扣0.5分，扣完为止。</t>
  </si>
  <si>
    <t>1、开展全市变型拖拉机淘汰报废工作 2、全年不发生较大以上农机安全生产事故；</t>
  </si>
  <si>
    <t>农机安全成本节约</t>
  </si>
  <si>
    <t>社会成本指标节约率＝(计划成本-实际成本) /计划成本×100%</t>
  </si>
  <si>
    <t>项目成本控制在总成本范围内，得10分，每下降1%，扣0.5分，扣完为止。（如不适用，直接计分）</t>
  </si>
  <si>
    <t>变理拖拉机年度淘汰报废数</t>
  </si>
  <si>
    <t>项目按计划完成得15分。</t>
  </si>
  <si>
    <t>台</t>
  </si>
  <si>
    <t>变理拖拉机年度淘汰报废率</t>
  </si>
  <si>
    <t>2025年12月底之前完成</t>
  </si>
  <si>
    <t>项目均在2024年12月底前完成，得10分，未完成“平安农机”创建工作扣10分。</t>
  </si>
  <si>
    <t>保障农机手安全</t>
  </si>
  <si>
    <t>不发生较大以上农机安全生产事故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</si>
  <si>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</si>
  <si>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</si>
  <si>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</si>
  <si>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</si>
  <si>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</si>
  <si>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</si>
  <si>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</si>
  <si>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</si>
  <si>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</si>
  <si>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</si>
  <si>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</si>
  <si>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</si>
  <si>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</si>
  <si>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</si>
  <si>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</si>
  <si>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1.贯彻执行党中央、国务院、省委、省政府、市委、市政府有关农业机械化工作的方针政策和法律法规，为我市农业机械化发展提供技术性支撑和公益性、事务性服务。
2.承担全市农业机械化事业发展规划和有关标准、技术规范的研究工作，调查研究农业机械社会化服务和产业化发展的经济、技术问题，开展相关评估论证，提出对策建议。
3.为全市农业机械化生产、农机社会化服务、农机维修、农机抗灾救灾、农机安全生产监管等相关工作提供技术支持、服务保障和相关公益服务。承担农业机械从业人员教育培训和职业技能开发工作。
4.承担农业机械补贴政策实施相关事务性工作。
5.承担农业机械化生产信息统计工作。
6.承担农业机械化新机具、新技术的引进和示范推广等相关技术性、事务性工作。
7.对县市区农机事务中心进行业务和技术指导，联系市农机行业协会等社会组织。
8.承担市农业农村局交办的其他事项。</t>
  </si>
  <si>
    <r>
      <t>目标1：</t>
    </r>
    <r>
      <rPr>
        <sz val="10"/>
        <rFont val="宋体"/>
        <charset val="134"/>
        <scheme val="minor"/>
      </rPr>
      <t xml:space="preserve">保障怀化市农业机械化发展工作；
</t>
    </r>
    <r>
      <rPr>
        <b/>
        <sz val="10"/>
        <rFont val="宋体"/>
        <charset val="134"/>
        <scheme val="minor"/>
      </rPr>
      <t>目标2：</t>
    </r>
    <r>
      <rPr>
        <sz val="10"/>
        <rFont val="宋体"/>
        <charset val="134"/>
        <scheme val="minor"/>
      </rPr>
      <t xml:space="preserve">保障农机补贴资金到位；
</t>
    </r>
    <r>
      <rPr>
        <b/>
        <sz val="10"/>
        <rFont val="宋体"/>
        <charset val="134"/>
        <scheme val="minor"/>
      </rPr>
      <t>目标3：</t>
    </r>
    <r>
      <rPr>
        <sz val="10"/>
        <rFont val="宋体"/>
        <charset val="134"/>
        <scheme val="minor"/>
      </rPr>
      <t xml:space="preserve">保障农机执法工作。
</t>
    </r>
  </si>
  <si>
    <t>成本指标（20分）</t>
  </si>
  <si>
    <t>基本支出控制</t>
  </si>
  <si>
    <t>预算指标数</t>
  </si>
  <si>
    <t>实际成本控制在预算指标内计5分，每超出成本 1%扣0.2分，扣完为止。</t>
  </si>
  <si>
    <t>项目支出控制</t>
  </si>
  <si>
    <t>农机更新成本节约</t>
  </si>
  <si>
    <t>项目成本控制在总成本范围内，得5分，每下降1%，扣0.5分，扣完为止。（如不适用，直接计分）</t>
  </si>
  <si>
    <t>农业机械化污染排放</t>
  </si>
  <si>
    <t>升</t>
  </si>
  <si>
    <t>生态环境成本节约率＝(计划成本-实际成本) /计划成本×100%</t>
  </si>
  <si>
    <t>5分，每下降1%，扣0.5分，扣完为止。（如不适用，直接计分）</t>
  </si>
  <si>
    <t>产出指标（40分）</t>
  </si>
  <si>
    <t>水稻机械化耕种面积</t>
  </si>
  <si>
    <t>万亩</t>
  </si>
  <si>
    <t>《怀化市提高农机化水平补齐农机化发展短板若干措施》</t>
  </si>
  <si>
    <t>实际数量控制在预算指标内计5分，每超出成本 1%扣0.2分，扣完为止。</t>
  </si>
  <si>
    <t>变型拖拉机报废淘汰补贴</t>
  </si>
  <si>
    <t>湘农联（2021）54号</t>
  </si>
  <si>
    <t>油菜机收减损</t>
  </si>
  <si>
    <t>油菜机收减损简明要点</t>
  </si>
  <si>
    <t>农机业务培训</t>
  </si>
  <si>
    <t>人次</t>
  </si>
  <si>
    <t xml:space="preserve">计划培训工作完成次数 </t>
  </si>
  <si>
    <t>完成培训工作任务得5分，每少1次扣2.5分。</t>
  </si>
  <si>
    <t>达标完成率</t>
  </si>
  <si>
    <t>达标率</t>
  </si>
  <si>
    <r>
      <t>达标率</t>
    </r>
    <r>
      <rPr>
        <sz val="10"/>
        <rFont val="宋体"/>
        <charset val="134"/>
        <scheme val="minor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</si>
  <si>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</si>
  <si>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达标率100%，计10分，每下降1%扣0.2分，扣完为止。</t>
  </si>
  <si>
    <t>及时完成情况</t>
  </si>
  <si>
    <t>2025年12月31日前</t>
  </si>
  <si>
    <t>按规定时间内完成工作</t>
  </si>
  <si>
    <t>工作任务按时完成得10分，超1个月内扣2分，大于3个月扣5分</t>
  </si>
  <si>
    <t xml:space="preserve">效益指标（20分） </t>
  </si>
  <si>
    <t>农机新机具新技术推广成效明显</t>
  </si>
  <si>
    <t>考核社会效益情况。</t>
  </si>
  <si>
    <t>社会效益效果明显得10分，效果一般5分，效果不明显不得分。</t>
  </si>
  <si>
    <t>生态环境成本显著下降</t>
  </si>
  <si>
    <t>考核整体支出对生态环境所带来的直接或间接影响情况。</t>
  </si>
  <si>
    <t>生态效益评价效果明显得5分，效果一般3分，效果不明显不得分。</t>
  </si>
  <si>
    <t>促进农业机械化发展</t>
  </si>
  <si>
    <t>考核整体支出对可持续发展所带来的直接或间接影响情况。</t>
  </si>
  <si>
    <t>可持续影响效果明显得5分，效果一般3分，效果不明显不得分。</t>
  </si>
  <si>
    <t>满意度指标（10分）</t>
  </si>
  <si>
    <t>社会公众满意度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</si>
</sst>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9"/>
      <name val="SimSun"/>
      <charset val="134"/>
    </font>
    <font>
      <sz val="8"/>
      <name val="SimSun"/>
      <charset val="134"/>
    </font>
    <font>
      <sz val="8"/>
      <color rgb="FF000000"/>
      <name val="仿宋_GB2312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2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26" applyNumberFormat="0" applyAlignment="0" applyProtection="0">
      <alignment vertical="center"/>
    </xf>
    <xf numFmtId="0" fontId="32" fillId="6" borderId="27" applyNumberFormat="0" applyAlignment="0" applyProtection="0">
      <alignment vertical="center"/>
    </xf>
    <xf numFmtId="0" fontId="33" fillId="6" borderId="26" applyNumberFormat="0" applyAlignment="0" applyProtection="0">
      <alignment vertical="center"/>
    </xf>
    <xf numFmtId="0" fontId="34" fillId="7" borderId="28" applyNumberFormat="0" applyAlignment="0" applyProtection="0">
      <alignment vertical="center"/>
    </xf>
    <xf numFmtId="0" fontId="35" fillId="0" borderId="29" applyNumberFormat="0" applyFill="0" applyAlignment="0" applyProtection="0">
      <alignment vertical="center"/>
    </xf>
    <xf numFmtId="0" fontId="36" fillId="0" borderId="30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130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textRotation="255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textRotation="255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textRotation="255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textRotation="255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31" fontId="7" fillId="0" borderId="10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176" fontId="12" fillId="0" borderId="10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176" fontId="12" fillId="0" borderId="5" xfId="0" applyNumberFormat="1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/>
    </xf>
    <xf numFmtId="0" fontId="17" fillId="2" borderId="7" xfId="0" applyFont="1" applyFill="1" applyBorder="1" applyAlignment="1">
      <alignment horizontal="center" vertical="center" shrinkToFit="1"/>
    </xf>
    <xf numFmtId="0" fontId="17" fillId="2" borderId="20" xfId="0" applyFont="1" applyFill="1" applyBorder="1" applyAlignment="1">
      <alignment horizontal="center" vertical="center" shrinkToFit="1"/>
    </xf>
    <xf numFmtId="0" fontId="17" fillId="2" borderId="20" xfId="0" applyFont="1" applyFill="1" applyBorder="1" applyAlignment="1">
      <alignment horizontal="center" vertical="center" wrapText="1" shrinkToFit="1"/>
    </xf>
    <xf numFmtId="0" fontId="17" fillId="2" borderId="21" xfId="0" applyFont="1" applyFill="1" applyBorder="1" applyAlignment="1">
      <alignment horizontal="center" vertical="center" wrapText="1" shrinkToFit="1"/>
    </xf>
    <xf numFmtId="0" fontId="17" fillId="2" borderId="22" xfId="0" applyFont="1" applyFill="1" applyBorder="1" applyAlignment="1">
      <alignment horizontal="center" vertical="center" wrapText="1" shrinkToFit="1"/>
    </xf>
    <xf numFmtId="0" fontId="17" fillId="2" borderId="22" xfId="0" applyFont="1" applyFill="1" applyBorder="1" applyAlignment="1">
      <alignment horizontal="center" vertical="center" shrinkToFit="1"/>
    </xf>
    <xf numFmtId="0" fontId="15" fillId="2" borderId="21" xfId="0" applyFont="1" applyFill="1" applyBorder="1" applyAlignment="1">
      <alignment horizontal="center" vertical="center" wrapText="1" shrinkToFit="1"/>
    </xf>
    <xf numFmtId="0" fontId="15" fillId="2" borderId="22" xfId="0" applyFont="1" applyFill="1" applyBorder="1" applyAlignment="1">
      <alignment horizontal="center" vertical="center" wrapText="1" shrinkToFit="1"/>
    </xf>
    <xf numFmtId="0" fontId="15" fillId="2" borderId="22" xfId="0" applyFont="1" applyFill="1" applyBorder="1" applyAlignment="1">
      <alignment horizontal="center" vertical="center" shrinkToFit="1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2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F11" sqref="F1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78" t="s">
        <v>0</v>
      </c>
      <c r="B1" s="78"/>
      <c r="C1" s="78"/>
      <c r="D1" s="78"/>
    </row>
    <row r="2" ht="34.5" customHeight="1" spans="1:4">
      <c r="A2" s="79" t="s">
        <v>1</v>
      </c>
      <c r="B2" s="79"/>
      <c r="C2" s="79"/>
      <c r="D2" s="79"/>
    </row>
    <row r="3" ht="33.6" customHeight="1" spans="1:4">
      <c r="A3" s="124" t="s">
        <v>2</v>
      </c>
      <c r="B3" s="124"/>
      <c r="C3" s="124"/>
      <c r="D3" s="124"/>
    </row>
    <row r="4" ht="22.4" customHeight="1" spans="4:4">
      <c r="D4" s="125" t="s">
        <v>3</v>
      </c>
    </row>
    <row r="5" ht="28.45" customHeight="1" spans="1:4">
      <c r="A5" s="126" t="s">
        <v>4</v>
      </c>
      <c r="B5" s="126"/>
      <c r="C5" s="126" t="s">
        <v>5</v>
      </c>
      <c r="D5" s="126"/>
    </row>
    <row r="6" ht="31.05" customHeight="1" spans="1:4">
      <c r="A6" s="116" t="s">
        <v>6</v>
      </c>
      <c r="B6" s="116" t="s">
        <v>7</v>
      </c>
      <c r="C6" s="116" t="s">
        <v>6</v>
      </c>
      <c r="D6" s="116" t="s">
        <v>7</v>
      </c>
    </row>
    <row r="7" ht="22.8" customHeight="1" spans="1:4">
      <c r="A7" s="89" t="s">
        <v>8</v>
      </c>
      <c r="B7" s="118">
        <v>364.39</v>
      </c>
      <c r="C7" s="89" t="s">
        <v>9</v>
      </c>
      <c r="D7" s="118"/>
    </row>
    <row r="8" ht="22.8" customHeight="1" spans="1:4">
      <c r="A8" s="89" t="s">
        <v>10</v>
      </c>
      <c r="B8" s="118"/>
      <c r="C8" s="89" t="s">
        <v>11</v>
      </c>
      <c r="D8" s="118"/>
    </row>
    <row r="9" ht="22.8" customHeight="1" spans="1:4">
      <c r="A9" s="89" t="s">
        <v>12</v>
      </c>
      <c r="B9" s="118"/>
      <c r="C9" s="89" t="s">
        <v>13</v>
      </c>
      <c r="D9" s="118"/>
    </row>
    <row r="10" ht="22.8" customHeight="1" spans="1:4">
      <c r="A10" s="89" t="s">
        <v>14</v>
      </c>
      <c r="B10" s="118"/>
      <c r="C10" s="89" t="s">
        <v>15</v>
      </c>
      <c r="D10" s="118"/>
    </row>
    <row r="11" ht="22.8" customHeight="1" spans="1:4">
      <c r="A11" s="89" t="s">
        <v>16</v>
      </c>
      <c r="B11" s="118"/>
      <c r="C11" s="89" t="s">
        <v>17</v>
      </c>
      <c r="D11" s="118"/>
    </row>
    <row r="12" ht="22.8" customHeight="1" spans="1:4">
      <c r="A12" s="89" t="s">
        <v>18</v>
      </c>
      <c r="B12" s="118"/>
      <c r="C12" s="89" t="s">
        <v>19</v>
      </c>
      <c r="D12" s="118"/>
    </row>
    <row r="13" ht="22.8" customHeight="1" spans="1:4">
      <c r="A13" s="89" t="s">
        <v>20</v>
      </c>
      <c r="B13" s="118"/>
      <c r="C13" s="89" t="s">
        <v>21</v>
      </c>
      <c r="D13" s="118"/>
    </row>
    <row r="14" ht="22.8" customHeight="1" spans="1:4">
      <c r="A14" s="89"/>
      <c r="B14" s="89"/>
      <c r="C14" s="89" t="s">
        <v>22</v>
      </c>
      <c r="D14" s="118">
        <v>67.35</v>
      </c>
    </row>
    <row r="15" ht="22.8" customHeight="1" spans="1:4">
      <c r="A15" s="89"/>
      <c r="B15" s="89"/>
      <c r="C15" s="89" t="s">
        <v>23</v>
      </c>
      <c r="D15" s="118"/>
    </row>
    <row r="16" ht="22.8" customHeight="1" spans="1:4">
      <c r="A16" s="89"/>
      <c r="B16" s="89"/>
      <c r="C16" s="89" t="s">
        <v>24</v>
      </c>
      <c r="D16" s="118">
        <v>8.22</v>
      </c>
    </row>
    <row r="17" ht="22.8" customHeight="1" spans="1:4">
      <c r="A17" s="89"/>
      <c r="B17" s="89"/>
      <c r="C17" s="89" t="s">
        <v>25</v>
      </c>
      <c r="D17" s="118"/>
    </row>
    <row r="18" ht="22.8" customHeight="1" spans="1:4">
      <c r="A18" s="89"/>
      <c r="B18" s="89"/>
      <c r="C18" s="89" t="s">
        <v>26</v>
      </c>
      <c r="D18" s="118"/>
    </row>
    <row r="19" ht="22.8" customHeight="1" spans="1:4">
      <c r="A19" s="89"/>
      <c r="B19" s="89"/>
      <c r="C19" s="89" t="s">
        <v>27</v>
      </c>
      <c r="D19" s="118">
        <v>271.25</v>
      </c>
    </row>
    <row r="20" ht="22.8" customHeight="1" spans="1:4">
      <c r="A20" s="89"/>
      <c r="B20" s="89"/>
      <c r="C20" s="89" t="s">
        <v>28</v>
      </c>
      <c r="D20" s="118"/>
    </row>
    <row r="21" ht="22.8" customHeight="1" spans="1:4">
      <c r="A21" s="89"/>
      <c r="B21" s="89"/>
      <c r="C21" s="89" t="s">
        <v>29</v>
      </c>
      <c r="D21" s="118"/>
    </row>
    <row r="22" ht="22.8" customHeight="1" spans="1:4">
      <c r="A22" s="89"/>
      <c r="B22" s="89"/>
      <c r="C22" s="89" t="s">
        <v>30</v>
      </c>
      <c r="D22" s="118"/>
    </row>
    <row r="23" ht="22.8" customHeight="1" spans="1:4">
      <c r="A23" s="89"/>
      <c r="B23" s="89"/>
      <c r="C23" s="89" t="s">
        <v>31</v>
      </c>
      <c r="D23" s="118"/>
    </row>
    <row r="24" ht="22.8" customHeight="1" spans="1:4">
      <c r="A24" s="89"/>
      <c r="B24" s="89"/>
      <c r="C24" s="89" t="s">
        <v>32</v>
      </c>
      <c r="D24" s="118"/>
    </row>
    <row r="25" ht="22.8" customHeight="1" spans="1:4">
      <c r="A25" s="89"/>
      <c r="B25" s="89"/>
      <c r="C25" s="89" t="s">
        <v>33</v>
      </c>
      <c r="D25" s="118"/>
    </row>
    <row r="26" ht="22.8" customHeight="1" spans="1:4">
      <c r="A26" s="89"/>
      <c r="B26" s="89"/>
      <c r="C26" s="89" t="s">
        <v>34</v>
      </c>
      <c r="D26" s="118">
        <v>17.57</v>
      </c>
    </row>
    <row r="27" ht="22.8" customHeight="1" spans="1:4">
      <c r="A27" s="89"/>
      <c r="B27" s="89"/>
      <c r="C27" s="89" t="s">
        <v>35</v>
      </c>
      <c r="D27" s="118"/>
    </row>
    <row r="28" ht="22.8" customHeight="1" spans="1:4">
      <c r="A28" s="89"/>
      <c r="B28" s="89"/>
      <c r="C28" s="89" t="s">
        <v>36</v>
      </c>
      <c r="D28" s="118"/>
    </row>
    <row r="29" ht="22.8" customHeight="1" spans="1:4">
      <c r="A29" s="89"/>
      <c r="B29" s="89"/>
      <c r="C29" s="89" t="s">
        <v>37</v>
      </c>
      <c r="D29" s="118"/>
    </row>
    <row r="30" ht="22.8" customHeight="1" spans="1:4">
      <c r="A30" s="89"/>
      <c r="B30" s="89"/>
      <c r="C30" s="89" t="s">
        <v>38</v>
      </c>
      <c r="D30" s="118"/>
    </row>
    <row r="31" ht="22.8" customHeight="1" spans="1:4">
      <c r="A31" s="89"/>
      <c r="B31" s="89"/>
      <c r="C31" s="89" t="s">
        <v>39</v>
      </c>
      <c r="D31" s="118"/>
    </row>
    <row r="32" ht="22.8" customHeight="1" spans="1:4">
      <c r="A32" s="89"/>
      <c r="B32" s="89"/>
      <c r="C32" s="89" t="s">
        <v>40</v>
      </c>
      <c r="D32" s="118"/>
    </row>
    <row r="33" ht="22.8" customHeight="1" spans="1:4">
      <c r="A33" s="89"/>
      <c r="B33" s="89"/>
      <c r="C33" s="89" t="s">
        <v>41</v>
      </c>
      <c r="D33" s="118"/>
    </row>
    <row r="34" ht="22.8" customHeight="1" spans="1:4">
      <c r="A34" s="89"/>
      <c r="B34" s="89"/>
      <c r="C34" s="89" t="s">
        <v>42</v>
      </c>
      <c r="D34" s="118"/>
    </row>
    <row r="35" ht="22.8" customHeight="1" spans="1:4">
      <c r="A35" s="89"/>
      <c r="B35" s="89"/>
      <c r="C35" s="89" t="s">
        <v>43</v>
      </c>
      <c r="D35" s="118"/>
    </row>
    <row r="36" ht="22.8" customHeight="1" spans="1:4">
      <c r="A36" s="89"/>
      <c r="B36" s="89"/>
      <c r="C36" s="89" t="s">
        <v>44</v>
      </c>
      <c r="D36" s="118"/>
    </row>
    <row r="37" ht="22.8" customHeight="1" spans="1:4">
      <c r="A37" s="89"/>
      <c r="B37" s="89"/>
      <c r="C37" s="100"/>
      <c r="D37" s="118"/>
    </row>
    <row r="38" ht="26.7" customHeight="1" spans="1:4">
      <c r="A38" s="89"/>
      <c r="B38" s="89"/>
      <c r="C38" s="89"/>
      <c r="D38" s="118"/>
    </row>
    <row r="39" ht="21.15" customHeight="1" spans="1:4">
      <c r="A39" s="117" t="s">
        <v>45</v>
      </c>
      <c r="B39" s="127">
        <v>364.39</v>
      </c>
      <c r="C39" s="117" t="s">
        <v>46</v>
      </c>
      <c r="D39" s="127">
        <v>364.39</v>
      </c>
    </row>
    <row r="40" ht="21.15" customHeight="1" spans="1:4">
      <c r="A40" s="128" t="s">
        <v>47</v>
      </c>
      <c r="B40" s="118"/>
      <c r="C40" s="82" t="s">
        <v>48</v>
      </c>
      <c r="D40" s="123"/>
    </row>
    <row r="41" ht="24.15" customHeight="1" spans="1:4">
      <c r="A41" s="128" t="s">
        <v>49</v>
      </c>
      <c r="B41" s="118"/>
      <c r="C41" s="100"/>
      <c r="D41" s="118"/>
    </row>
    <row r="42" ht="18.95" customHeight="1" spans="1:4">
      <c r="A42" s="128" t="s">
        <v>50</v>
      </c>
      <c r="B42" s="118"/>
      <c r="C42" s="100"/>
      <c r="D42" s="118"/>
    </row>
    <row r="43" ht="20.7" customHeight="1" spans="1:4">
      <c r="A43" s="128" t="s">
        <v>51</v>
      </c>
      <c r="B43" s="118"/>
      <c r="C43" s="89"/>
      <c r="D43" s="118"/>
    </row>
    <row r="44" ht="25.85" customHeight="1" spans="1:4">
      <c r="A44" s="128" t="s">
        <v>52</v>
      </c>
      <c r="B44" s="118"/>
      <c r="C44" s="89"/>
      <c r="D44" s="118"/>
    </row>
    <row r="45" ht="42.25" customHeight="1" spans="1:4">
      <c r="A45" s="126" t="s">
        <v>53</v>
      </c>
      <c r="B45" s="129">
        <v>364.39</v>
      </c>
      <c r="C45" s="126" t="s">
        <v>54</v>
      </c>
      <c r="D45" s="129">
        <v>364.39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J16" sqref="J16"/>
    </sheetView>
  </sheetViews>
  <sheetFormatPr defaultColWidth="9.10833333333333" defaultRowHeight="12.75" outlineLevelCol="7"/>
  <cols>
    <col min="1" max="3" width="3.10833333333333" style="57" customWidth="1"/>
    <col min="4" max="4" width="37.3333333333333" style="57" customWidth="1"/>
    <col min="5" max="7" width="16" style="57" customWidth="1"/>
    <col min="8" max="8" width="9.775" style="57" customWidth="1"/>
    <col min="9" max="16384" width="9.10833333333333" style="57"/>
  </cols>
  <sheetData>
    <row r="1" s="57" customFormat="1" customHeight="1" spans="1:8">
      <c r="A1" s="61" t="s">
        <v>224</v>
      </c>
      <c r="G1" s="62"/>
      <c r="H1" s="63"/>
    </row>
    <row r="2" s="58" customFormat="1" ht="29" customHeight="1" spans="1:8">
      <c r="A2" s="64" t="s">
        <v>225</v>
      </c>
      <c r="B2" s="64"/>
      <c r="C2" s="64"/>
      <c r="D2" s="64"/>
      <c r="E2" s="64"/>
      <c r="F2" s="64"/>
      <c r="G2" s="64"/>
      <c r="H2" s="63"/>
    </row>
    <row r="3" s="57" customFormat="1" customHeight="1" spans="7:8">
      <c r="G3" s="62"/>
      <c r="H3" s="63"/>
    </row>
    <row r="4" s="57" customFormat="1" ht="24" customHeight="1" spans="1:8">
      <c r="A4" s="60" t="s">
        <v>2</v>
      </c>
      <c r="G4" s="62" t="s">
        <v>226</v>
      </c>
      <c r="H4" s="63"/>
    </row>
    <row r="5" s="57" customFormat="1" ht="22" customHeight="1" spans="1:8">
      <c r="A5" s="65" t="s">
        <v>90</v>
      </c>
      <c r="B5" s="66"/>
      <c r="C5" s="66"/>
      <c r="D5" s="66"/>
      <c r="E5" s="67" t="s">
        <v>227</v>
      </c>
      <c r="F5" s="67"/>
      <c r="G5" s="67"/>
      <c r="H5" s="63"/>
    </row>
    <row r="6" s="57" customFormat="1" ht="15.6" customHeight="1" spans="1:8">
      <c r="A6" s="68" t="s">
        <v>228</v>
      </c>
      <c r="B6" s="69"/>
      <c r="C6" s="69"/>
      <c r="D6" s="70" t="s">
        <v>101</v>
      </c>
      <c r="E6" s="69" t="s">
        <v>63</v>
      </c>
      <c r="F6" s="69" t="s">
        <v>80</v>
      </c>
      <c r="G6" s="69" t="s">
        <v>81</v>
      </c>
      <c r="H6" s="63"/>
    </row>
    <row r="7" s="57" customFormat="1" ht="15.6" customHeight="1" spans="1:8">
      <c r="A7" s="68"/>
      <c r="B7" s="69"/>
      <c r="C7" s="69"/>
      <c r="D7" s="70"/>
      <c r="E7" s="69"/>
      <c r="F7" s="69"/>
      <c r="G7" s="69"/>
      <c r="H7" s="63"/>
    </row>
    <row r="8" s="57" customFormat="1" ht="15.6" customHeight="1" spans="1:8">
      <c r="A8" s="71"/>
      <c r="B8" s="72"/>
      <c r="C8" s="72"/>
      <c r="D8" s="73"/>
      <c r="E8" s="69"/>
      <c r="F8" s="69"/>
      <c r="G8" s="69"/>
      <c r="H8" s="63"/>
    </row>
    <row r="9" s="57" customFormat="1" ht="26" customHeight="1" spans="1:8">
      <c r="A9" s="74" t="s">
        <v>229</v>
      </c>
      <c r="B9" s="75"/>
      <c r="C9" s="75"/>
      <c r="D9" s="75"/>
      <c r="E9" s="70" t="s">
        <v>230</v>
      </c>
      <c r="F9" s="70" t="s">
        <v>231</v>
      </c>
      <c r="G9" s="70" t="s">
        <v>232</v>
      </c>
      <c r="H9" s="63"/>
    </row>
    <row r="10" s="57" customFormat="1" ht="26" customHeight="1" spans="1:8">
      <c r="A10" s="74" t="s">
        <v>63</v>
      </c>
      <c r="B10" s="75"/>
      <c r="C10" s="75"/>
      <c r="D10" s="75"/>
      <c r="E10" s="76">
        <v>0</v>
      </c>
      <c r="F10" s="76">
        <v>0</v>
      </c>
      <c r="G10" s="76">
        <v>0</v>
      </c>
      <c r="H10" s="63"/>
    </row>
    <row r="11" s="59" customFormat="1" ht="15.6" customHeight="1" spans="1:8">
      <c r="A11" s="77" t="s">
        <v>198</v>
      </c>
      <c r="B11" s="77"/>
      <c r="C11" s="77"/>
      <c r="D11" s="77"/>
      <c r="E11" s="77"/>
      <c r="F11" s="77"/>
      <c r="G11" s="77"/>
      <c r="H11" s="63"/>
    </row>
    <row r="12" s="60" customFormat="1" ht="12" customHeight="1" spans="8:8">
      <c r="H12" s="63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workbookViewId="0">
      <selection activeCell="P27" sqref="P27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233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9" t="s">
        <v>234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35" t="s">
        <v>226</v>
      </c>
      <c r="M4" s="35"/>
    </row>
    <row r="5" spans="1:13">
      <c r="A5" s="7" t="s">
        <v>235</v>
      </c>
      <c r="B5" s="7" t="s">
        <v>236</v>
      </c>
      <c r="C5" s="7" t="s">
        <v>237</v>
      </c>
      <c r="D5" s="7" t="s">
        <v>238</v>
      </c>
      <c r="E5" s="7" t="s">
        <v>239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240</v>
      </c>
      <c r="F6" s="10" t="s">
        <v>241</v>
      </c>
      <c r="G6" s="10" t="s">
        <v>242</v>
      </c>
      <c r="H6" s="10" t="s">
        <v>243</v>
      </c>
      <c r="I6" s="10" t="s">
        <v>244</v>
      </c>
      <c r="J6" s="10" t="s">
        <v>245</v>
      </c>
      <c r="K6" s="10" t="s">
        <v>246</v>
      </c>
      <c r="L6" s="10" t="s">
        <v>247</v>
      </c>
      <c r="M6" s="10" t="s">
        <v>248</v>
      </c>
    </row>
    <row r="7" ht="20" customHeight="1" spans="1:13">
      <c r="A7" s="40">
        <v>400007</v>
      </c>
      <c r="B7" s="41" t="s">
        <v>223</v>
      </c>
      <c r="C7" s="42">
        <v>10</v>
      </c>
      <c r="D7" s="41" t="s">
        <v>249</v>
      </c>
      <c r="E7" s="43" t="s">
        <v>250</v>
      </c>
      <c r="F7" s="43" t="s">
        <v>251</v>
      </c>
      <c r="G7" s="44" t="s">
        <v>252</v>
      </c>
      <c r="H7" s="45">
        <v>10</v>
      </c>
      <c r="I7" s="44" t="s">
        <v>252</v>
      </c>
      <c r="J7" s="44" t="s">
        <v>253</v>
      </c>
      <c r="K7" s="44" t="s">
        <v>254</v>
      </c>
      <c r="L7" s="44" t="s">
        <v>255</v>
      </c>
      <c r="M7" s="53"/>
    </row>
    <row r="8" ht="20" customHeight="1" spans="1:13">
      <c r="A8" s="46"/>
      <c r="B8" s="41"/>
      <c r="C8" s="42"/>
      <c r="D8" s="41"/>
      <c r="E8" s="43"/>
      <c r="F8" s="43" t="s">
        <v>256</v>
      </c>
      <c r="G8" s="47" t="s">
        <v>257</v>
      </c>
      <c r="H8" s="48"/>
      <c r="I8" s="48"/>
      <c r="J8" s="48"/>
      <c r="K8" s="48"/>
      <c r="L8" s="48"/>
      <c r="M8" s="54"/>
    </row>
    <row r="9" ht="20" customHeight="1" spans="1:13">
      <c r="A9" s="46"/>
      <c r="B9" s="41"/>
      <c r="C9" s="42"/>
      <c r="D9" s="41"/>
      <c r="E9" s="43"/>
      <c r="F9" s="43" t="s">
        <v>258</v>
      </c>
      <c r="G9" s="47" t="s">
        <v>257</v>
      </c>
      <c r="H9" s="48"/>
      <c r="I9" s="48"/>
      <c r="J9" s="48"/>
      <c r="K9" s="48"/>
      <c r="L9" s="48"/>
      <c r="M9" s="54"/>
    </row>
    <row r="10" ht="20" customHeight="1" spans="1:13">
      <c r="A10" s="46"/>
      <c r="B10" s="41"/>
      <c r="C10" s="42"/>
      <c r="D10" s="41"/>
      <c r="E10" s="43" t="s">
        <v>259</v>
      </c>
      <c r="F10" s="43" t="s">
        <v>260</v>
      </c>
      <c r="G10" s="49" t="s">
        <v>261</v>
      </c>
      <c r="H10" s="49">
        <v>2000</v>
      </c>
      <c r="I10" s="49" t="s">
        <v>262</v>
      </c>
      <c r="J10" s="49" t="s">
        <v>263</v>
      </c>
      <c r="K10" s="49" t="s">
        <v>254</v>
      </c>
      <c r="L10" s="49" t="s">
        <v>264</v>
      </c>
      <c r="M10" s="41"/>
    </row>
    <row r="11" ht="20" customHeight="1" spans="1:13">
      <c r="A11" s="46"/>
      <c r="B11" s="41"/>
      <c r="C11" s="42"/>
      <c r="D11" s="41"/>
      <c r="E11" s="43"/>
      <c r="F11" s="43" t="s">
        <v>265</v>
      </c>
      <c r="G11" s="49" t="s">
        <v>266</v>
      </c>
      <c r="H11" s="49">
        <v>100</v>
      </c>
      <c r="I11" s="49" t="s">
        <v>267</v>
      </c>
      <c r="J11" s="49" t="s">
        <v>268</v>
      </c>
      <c r="K11" s="49" t="s">
        <v>269</v>
      </c>
      <c r="L11" s="49" t="s">
        <v>270</v>
      </c>
      <c r="M11" s="41"/>
    </row>
    <row r="12" ht="20" customHeight="1" spans="1:13">
      <c r="A12" s="46"/>
      <c r="B12" s="41"/>
      <c r="C12" s="42"/>
      <c r="D12" s="41"/>
      <c r="E12" s="43"/>
      <c r="F12" s="43" t="s">
        <v>271</v>
      </c>
      <c r="G12" s="44" t="s">
        <v>272</v>
      </c>
      <c r="H12" s="44" t="s">
        <v>273</v>
      </c>
      <c r="I12" s="44" t="s">
        <v>274</v>
      </c>
      <c r="J12" s="44" t="s">
        <v>275</v>
      </c>
      <c r="K12" s="44" t="s">
        <v>276</v>
      </c>
      <c r="L12" s="44" t="s">
        <v>277</v>
      </c>
      <c r="M12" s="53"/>
    </row>
    <row r="13" ht="20" customHeight="1" spans="1:13">
      <c r="A13" s="46"/>
      <c r="B13" s="41"/>
      <c r="C13" s="42"/>
      <c r="D13" s="41"/>
      <c r="E13" s="43" t="s">
        <v>278</v>
      </c>
      <c r="F13" s="43" t="s">
        <v>279</v>
      </c>
      <c r="G13" s="47" t="s">
        <v>257</v>
      </c>
      <c r="H13" s="48"/>
      <c r="I13" s="48"/>
      <c r="J13" s="48"/>
      <c r="K13" s="48"/>
      <c r="L13" s="48"/>
      <c r="M13" s="54"/>
    </row>
    <row r="14" ht="20" customHeight="1" spans="1:13">
      <c r="A14" s="46"/>
      <c r="B14" s="41"/>
      <c r="C14" s="42"/>
      <c r="D14" s="41"/>
      <c r="E14" s="43"/>
      <c r="F14" s="43" t="s">
        <v>280</v>
      </c>
      <c r="G14" s="50" t="s">
        <v>281</v>
      </c>
      <c r="H14" s="50" t="s">
        <v>282</v>
      </c>
      <c r="I14" s="50" t="s">
        <v>283</v>
      </c>
      <c r="J14" s="50" t="s">
        <v>284</v>
      </c>
      <c r="K14" s="50" t="s">
        <v>285</v>
      </c>
      <c r="L14" s="50" t="s">
        <v>286</v>
      </c>
      <c r="M14" s="55"/>
    </row>
    <row r="15" ht="20" customHeight="1" spans="1:13">
      <c r="A15" s="46"/>
      <c r="B15" s="41"/>
      <c r="C15" s="42"/>
      <c r="D15" s="41"/>
      <c r="E15" s="43"/>
      <c r="F15" s="43" t="s">
        <v>287</v>
      </c>
      <c r="G15" s="47" t="s">
        <v>257</v>
      </c>
      <c r="H15" s="48"/>
      <c r="I15" s="48"/>
      <c r="J15" s="48"/>
      <c r="K15" s="48"/>
      <c r="L15" s="48"/>
      <c r="M15" s="54"/>
    </row>
    <row r="16" ht="20" customHeight="1" spans="1:13">
      <c r="A16" s="46"/>
      <c r="B16" s="41"/>
      <c r="C16" s="42"/>
      <c r="D16" s="41"/>
      <c r="E16" s="43"/>
      <c r="F16" s="43" t="s">
        <v>288</v>
      </c>
      <c r="G16" s="50" t="s">
        <v>289</v>
      </c>
      <c r="H16" s="50" t="s">
        <v>282</v>
      </c>
      <c r="I16" s="50" t="s">
        <v>283</v>
      </c>
      <c r="J16" s="50" t="s">
        <v>284</v>
      </c>
      <c r="K16" s="50" t="s">
        <v>285</v>
      </c>
      <c r="L16" s="50" t="s">
        <v>286</v>
      </c>
      <c r="M16" s="50"/>
    </row>
    <row r="17" ht="20" customHeight="1" spans="1:13">
      <c r="A17" s="46"/>
      <c r="B17" s="41"/>
      <c r="C17" s="42"/>
      <c r="D17" s="41"/>
      <c r="E17" s="43" t="s">
        <v>290</v>
      </c>
      <c r="F17" s="43" t="s">
        <v>291</v>
      </c>
      <c r="G17" s="43" t="s">
        <v>292</v>
      </c>
      <c r="H17" s="43">
        <v>90</v>
      </c>
      <c r="I17" s="43" t="s">
        <v>293</v>
      </c>
      <c r="J17" s="43" t="s">
        <v>294</v>
      </c>
      <c r="K17" s="43" t="s">
        <v>269</v>
      </c>
      <c r="L17" s="43" t="s">
        <v>264</v>
      </c>
      <c r="M17" s="43"/>
    </row>
    <row r="18" ht="20" customHeight="1" spans="1:13">
      <c r="A18" s="46"/>
      <c r="B18" s="41" t="s">
        <v>221</v>
      </c>
      <c r="C18" s="42">
        <v>10</v>
      </c>
      <c r="D18" s="41" t="s">
        <v>295</v>
      </c>
      <c r="E18" s="43" t="s">
        <v>250</v>
      </c>
      <c r="F18" s="43" t="s">
        <v>251</v>
      </c>
      <c r="G18" s="44" t="s">
        <v>252</v>
      </c>
      <c r="H18" s="45">
        <v>10</v>
      </c>
      <c r="I18" s="44" t="s">
        <v>296</v>
      </c>
      <c r="J18" s="44" t="s">
        <v>253</v>
      </c>
      <c r="K18" s="44" t="s">
        <v>254</v>
      </c>
      <c r="L18" s="44" t="s">
        <v>255</v>
      </c>
      <c r="M18" s="53"/>
    </row>
    <row r="19" ht="20" customHeight="1" spans="1:13">
      <c r="A19" s="46"/>
      <c r="B19" s="41"/>
      <c r="C19" s="42"/>
      <c r="D19" s="41"/>
      <c r="E19" s="43"/>
      <c r="F19" s="43" t="s">
        <v>256</v>
      </c>
      <c r="G19" s="47" t="s">
        <v>257</v>
      </c>
      <c r="H19" s="48"/>
      <c r="I19" s="48"/>
      <c r="J19" s="48"/>
      <c r="K19" s="48"/>
      <c r="L19" s="48"/>
      <c r="M19" s="54"/>
    </row>
    <row r="20" ht="20" customHeight="1" spans="1:13">
      <c r="A20" s="46"/>
      <c r="B20" s="41"/>
      <c r="C20" s="42"/>
      <c r="D20" s="41"/>
      <c r="E20" s="43"/>
      <c r="F20" s="43" t="s">
        <v>258</v>
      </c>
      <c r="G20" s="47" t="s">
        <v>257</v>
      </c>
      <c r="H20" s="48"/>
      <c r="I20" s="48"/>
      <c r="J20" s="48"/>
      <c r="K20" s="48"/>
      <c r="L20" s="48"/>
      <c r="M20" s="54"/>
    </row>
    <row r="21" ht="20" customHeight="1" spans="1:13">
      <c r="A21" s="46"/>
      <c r="B21" s="41"/>
      <c r="C21" s="42"/>
      <c r="D21" s="41"/>
      <c r="E21" s="43" t="s">
        <v>259</v>
      </c>
      <c r="F21" s="43" t="s">
        <v>260</v>
      </c>
      <c r="G21" s="49" t="s">
        <v>297</v>
      </c>
      <c r="H21" s="49">
        <v>20000</v>
      </c>
      <c r="I21" s="49" t="s">
        <v>262</v>
      </c>
      <c r="J21" s="49" t="s">
        <v>298</v>
      </c>
      <c r="K21" s="49" t="s">
        <v>299</v>
      </c>
      <c r="L21" s="49" t="s">
        <v>264</v>
      </c>
      <c r="M21" s="41"/>
    </row>
    <row r="22" ht="20" customHeight="1" spans="1:13">
      <c r="A22" s="46"/>
      <c r="B22" s="41"/>
      <c r="C22" s="42"/>
      <c r="D22" s="41"/>
      <c r="E22" s="43"/>
      <c r="F22" s="43" t="s">
        <v>265</v>
      </c>
      <c r="G22" s="49" t="s">
        <v>300</v>
      </c>
      <c r="H22" s="49">
        <v>100</v>
      </c>
      <c r="I22" s="49" t="s">
        <v>267</v>
      </c>
      <c r="J22" s="49" t="s">
        <v>301</v>
      </c>
      <c r="K22" s="49" t="s">
        <v>269</v>
      </c>
      <c r="L22" s="49" t="s">
        <v>270</v>
      </c>
      <c r="M22" s="41"/>
    </row>
    <row r="23" ht="20" customHeight="1" spans="1:13">
      <c r="A23" s="46"/>
      <c r="B23" s="41"/>
      <c r="C23" s="42"/>
      <c r="D23" s="41"/>
      <c r="E23" s="43"/>
      <c r="F23" s="43" t="s">
        <v>271</v>
      </c>
      <c r="G23" s="44" t="s">
        <v>302</v>
      </c>
      <c r="H23" s="44" t="s">
        <v>303</v>
      </c>
      <c r="I23" s="44" t="s">
        <v>304</v>
      </c>
      <c r="J23" s="44" t="s">
        <v>305</v>
      </c>
      <c r="K23" s="44" t="s">
        <v>276</v>
      </c>
      <c r="L23" s="44" t="s">
        <v>277</v>
      </c>
      <c r="M23" s="53"/>
    </row>
    <row r="24" ht="20" customHeight="1" spans="1:13">
      <c r="A24" s="46"/>
      <c r="B24" s="41"/>
      <c r="C24" s="42"/>
      <c r="D24" s="41"/>
      <c r="E24" s="43" t="s">
        <v>278</v>
      </c>
      <c r="F24" s="43" t="s">
        <v>279</v>
      </c>
      <c r="G24" s="47" t="s">
        <v>257</v>
      </c>
      <c r="H24" s="48"/>
      <c r="I24" s="48"/>
      <c r="J24" s="48"/>
      <c r="K24" s="48"/>
      <c r="L24" s="48"/>
      <c r="M24" s="54"/>
    </row>
    <row r="25" ht="20" customHeight="1" spans="1:13">
      <c r="A25" s="46"/>
      <c r="B25" s="41"/>
      <c r="C25" s="42"/>
      <c r="D25" s="41"/>
      <c r="E25" s="43"/>
      <c r="F25" s="43" t="s">
        <v>280</v>
      </c>
      <c r="G25" s="50" t="s">
        <v>306</v>
      </c>
      <c r="H25" s="50">
        <v>1</v>
      </c>
      <c r="I25" s="50" t="s">
        <v>307</v>
      </c>
      <c r="J25" s="50" t="s">
        <v>308</v>
      </c>
      <c r="K25" s="50" t="s">
        <v>269</v>
      </c>
      <c r="L25" s="50" t="s">
        <v>264</v>
      </c>
      <c r="M25" s="55"/>
    </row>
    <row r="26" ht="20" customHeight="1" spans="1:13">
      <c r="A26" s="46"/>
      <c r="B26" s="41"/>
      <c r="C26" s="42"/>
      <c r="D26" s="41"/>
      <c r="E26" s="43"/>
      <c r="F26" s="43" t="s">
        <v>287</v>
      </c>
      <c r="G26" s="47" t="s">
        <v>257</v>
      </c>
      <c r="H26" s="48"/>
      <c r="I26" s="48"/>
      <c r="J26" s="48"/>
      <c r="K26" s="48"/>
      <c r="L26" s="48"/>
      <c r="M26" s="54"/>
    </row>
    <row r="27" ht="20" customHeight="1" spans="1:13">
      <c r="A27" s="46"/>
      <c r="B27" s="41"/>
      <c r="C27" s="42"/>
      <c r="D27" s="41"/>
      <c r="E27" s="43"/>
      <c r="F27" s="43" t="s">
        <v>291</v>
      </c>
      <c r="G27" s="43" t="s">
        <v>292</v>
      </c>
      <c r="H27" s="43">
        <v>90</v>
      </c>
      <c r="I27" s="43" t="s">
        <v>293</v>
      </c>
      <c r="J27" s="43" t="s">
        <v>294</v>
      </c>
      <c r="K27" s="43" t="s">
        <v>269</v>
      </c>
      <c r="L27" s="43" t="s">
        <v>264</v>
      </c>
      <c r="M27" s="43"/>
    </row>
    <row r="28" ht="20" customHeight="1" spans="1:13">
      <c r="A28" s="46"/>
      <c r="B28" s="41"/>
      <c r="C28" s="42"/>
      <c r="D28" s="41"/>
      <c r="E28" s="43" t="s">
        <v>290</v>
      </c>
      <c r="F28" s="43" t="s">
        <v>291</v>
      </c>
      <c r="G28" s="49" t="s">
        <v>292</v>
      </c>
      <c r="H28" s="49">
        <v>90</v>
      </c>
      <c r="I28" s="49" t="s">
        <v>293</v>
      </c>
      <c r="J28" s="49" t="s">
        <v>309</v>
      </c>
      <c r="K28" s="49" t="s">
        <v>269</v>
      </c>
      <c r="L28" s="49" t="s">
        <v>264</v>
      </c>
      <c r="M28" s="41"/>
    </row>
    <row r="29" ht="20" customHeight="1" spans="1:13">
      <c r="A29" s="46"/>
      <c r="B29" s="41" t="s">
        <v>222</v>
      </c>
      <c r="C29" s="42">
        <v>58.3</v>
      </c>
      <c r="D29" s="41" t="s">
        <v>310</v>
      </c>
      <c r="E29" s="43" t="s">
        <v>250</v>
      </c>
      <c r="F29" s="43" t="s">
        <v>251</v>
      </c>
      <c r="G29" s="49" t="s">
        <v>252</v>
      </c>
      <c r="H29" s="51">
        <v>58.3</v>
      </c>
      <c r="I29" s="49" t="s">
        <v>296</v>
      </c>
      <c r="J29" s="49" t="s">
        <v>253</v>
      </c>
      <c r="K29" s="49" t="s">
        <v>254</v>
      </c>
      <c r="L29" s="49" t="s">
        <v>255</v>
      </c>
      <c r="M29" s="41"/>
    </row>
    <row r="30" ht="20" customHeight="1" spans="1:13">
      <c r="A30" s="46"/>
      <c r="B30" s="41"/>
      <c r="C30" s="42"/>
      <c r="D30" s="41"/>
      <c r="E30" s="43"/>
      <c r="F30" s="43" t="s">
        <v>256</v>
      </c>
      <c r="G30" s="49" t="s">
        <v>311</v>
      </c>
      <c r="H30" s="49">
        <v>0</v>
      </c>
      <c r="I30" s="49" t="s">
        <v>312</v>
      </c>
      <c r="J30" s="49" t="s">
        <v>313</v>
      </c>
      <c r="K30" s="49" t="s">
        <v>269</v>
      </c>
      <c r="L30" s="49" t="s">
        <v>264</v>
      </c>
      <c r="M30" s="49"/>
    </row>
    <row r="31" ht="20" customHeight="1" spans="1:13">
      <c r="A31" s="46"/>
      <c r="B31" s="41"/>
      <c r="C31" s="42"/>
      <c r="D31" s="41"/>
      <c r="E31" s="43"/>
      <c r="F31" s="43" t="s">
        <v>258</v>
      </c>
      <c r="G31" s="47" t="s">
        <v>257</v>
      </c>
      <c r="H31" s="48"/>
      <c r="I31" s="48"/>
      <c r="J31" s="48"/>
      <c r="K31" s="48"/>
      <c r="L31" s="48"/>
      <c r="M31" s="54"/>
    </row>
    <row r="32" ht="20" customHeight="1" spans="1:13">
      <c r="A32" s="46"/>
      <c r="B32" s="41"/>
      <c r="C32" s="42"/>
      <c r="D32" s="41"/>
      <c r="E32" s="43" t="s">
        <v>259</v>
      </c>
      <c r="F32" s="43" t="s">
        <v>260</v>
      </c>
      <c r="G32" s="52" t="s">
        <v>314</v>
      </c>
      <c r="H32" s="52">
        <v>200</v>
      </c>
      <c r="I32" s="52" t="s">
        <v>262</v>
      </c>
      <c r="J32" s="52" t="s">
        <v>315</v>
      </c>
      <c r="K32" s="52" t="s">
        <v>316</v>
      </c>
      <c r="L32" s="52" t="s">
        <v>264</v>
      </c>
      <c r="M32" s="56"/>
    </row>
    <row r="33" ht="20" customHeight="1" spans="1:13">
      <c r="A33" s="46"/>
      <c r="B33" s="41"/>
      <c r="C33" s="42"/>
      <c r="D33" s="41"/>
      <c r="E33" s="43"/>
      <c r="F33" s="43" t="s">
        <v>265</v>
      </c>
      <c r="G33" s="49" t="s">
        <v>317</v>
      </c>
      <c r="H33" s="49">
        <v>100</v>
      </c>
      <c r="I33" s="49" t="s">
        <v>267</v>
      </c>
      <c r="J33" s="49" t="s">
        <v>268</v>
      </c>
      <c r="K33" s="49" t="s">
        <v>269</v>
      </c>
      <c r="L33" s="49" t="s">
        <v>270</v>
      </c>
      <c r="M33" s="41"/>
    </row>
    <row r="34" ht="20" customHeight="1" spans="1:13">
      <c r="A34" s="46"/>
      <c r="B34" s="41"/>
      <c r="C34" s="42"/>
      <c r="D34" s="41"/>
      <c r="E34" s="43"/>
      <c r="F34" s="43" t="s">
        <v>271</v>
      </c>
      <c r="G34" s="44" t="s">
        <v>302</v>
      </c>
      <c r="H34" s="44" t="s">
        <v>318</v>
      </c>
      <c r="I34" s="44" t="s">
        <v>304</v>
      </c>
      <c r="J34" s="44" t="s">
        <v>319</v>
      </c>
      <c r="K34" s="44" t="s">
        <v>276</v>
      </c>
      <c r="L34" s="44" t="s">
        <v>277</v>
      </c>
      <c r="M34" s="53"/>
    </row>
    <row r="35" ht="20" customHeight="1" spans="1:13">
      <c r="A35" s="46"/>
      <c r="B35" s="41"/>
      <c r="C35" s="42"/>
      <c r="D35" s="41"/>
      <c r="E35" s="43" t="s">
        <v>278</v>
      </c>
      <c r="F35" s="43" t="s">
        <v>279</v>
      </c>
      <c r="G35" s="47" t="s">
        <v>257</v>
      </c>
      <c r="H35" s="48"/>
      <c r="I35" s="48"/>
      <c r="J35" s="48"/>
      <c r="K35" s="48"/>
      <c r="L35" s="48"/>
      <c r="M35" s="54"/>
    </row>
    <row r="36" ht="20" customHeight="1" spans="1:13">
      <c r="A36" s="46"/>
      <c r="B36" s="41"/>
      <c r="C36" s="42"/>
      <c r="D36" s="41"/>
      <c r="E36" s="43"/>
      <c r="F36" s="43" t="s">
        <v>280</v>
      </c>
      <c r="G36" s="50" t="s">
        <v>320</v>
      </c>
      <c r="H36" s="50" t="s">
        <v>282</v>
      </c>
      <c r="I36" s="50" t="s">
        <v>321</v>
      </c>
      <c r="J36" s="50" t="s">
        <v>284</v>
      </c>
      <c r="K36" s="50" t="s">
        <v>285</v>
      </c>
      <c r="L36" s="50" t="s">
        <v>286</v>
      </c>
      <c r="M36" s="55"/>
    </row>
    <row r="37" ht="20" customHeight="1" spans="1:13">
      <c r="A37" s="46"/>
      <c r="B37" s="41"/>
      <c r="C37" s="42"/>
      <c r="D37" s="41"/>
      <c r="E37" s="43"/>
      <c r="F37" s="43" t="s">
        <v>287</v>
      </c>
      <c r="G37" s="47" t="s">
        <v>257</v>
      </c>
      <c r="H37" s="48"/>
      <c r="I37" s="48"/>
      <c r="J37" s="48"/>
      <c r="K37" s="48"/>
      <c r="L37" s="48"/>
      <c r="M37" s="54"/>
    </row>
    <row r="38" ht="20" customHeight="1" spans="1:13">
      <c r="A38" s="46"/>
      <c r="B38" s="41"/>
      <c r="C38" s="42"/>
      <c r="D38" s="41"/>
      <c r="E38" s="43"/>
      <c r="F38" s="43" t="s">
        <v>291</v>
      </c>
      <c r="G38" s="43" t="s">
        <v>292</v>
      </c>
      <c r="H38" s="43">
        <v>90</v>
      </c>
      <c r="I38" s="43" t="s">
        <v>293</v>
      </c>
      <c r="J38" s="43" t="s">
        <v>309</v>
      </c>
      <c r="K38" s="43" t="s">
        <v>269</v>
      </c>
      <c r="L38" s="43" t="s">
        <v>264</v>
      </c>
      <c r="M38" s="43"/>
    </row>
    <row r="39" ht="20" customHeight="1" spans="1:13">
      <c r="A39" s="46"/>
      <c r="B39" s="41"/>
      <c r="C39" s="42"/>
      <c r="D39" s="41"/>
      <c r="E39" s="43" t="s">
        <v>290</v>
      </c>
      <c r="F39" s="43" t="s">
        <v>291</v>
      </c>
      <c r="G39" s="49" t="s">
        <v>292</v>
      </c>
      <c r="H39" s="49">
        <v>90</v>
      </c>
      <c r="I39" s="49" t="s">
        <v>293</v>
      </c>
      <c r="J39" s="49" t="s">
        <v>309</v>
      </c>
      <c r="K39" s="49" t="s">
        <v>269</v>
      </c>
      <c r="L39" s="49" t="s">
        <v>264</v>
      </c>
      <c r="M39" s="41"/>
    </row>
  </sheetData>
  <mergeCells count="38">
    <mergeCell ref="A2:M2"/>
    <mergeCell ref="A3:M3"/>
    <mergeCell ref="L4:M4"/>
    <mergeCell ref="E5:M5"/>
    <mergeCell ref="G8:M8"/>
    <mergeCell ref="G9:M9"/>
    <mergeCell ref="G13:M13"/>
    <mergeCell ref="G15:M15"/>
    <mergeCell ref="G19:M19"/>
    <mergeCell ref="G20:M20"/>
    <mergeCell ref="G24:M24"/>
    <mergeCell ref="G26:M26"/>
    <mergeCell ref="G31:M31"/>
    <mergeCell ref="G35:M35"/>
    <mergeCell ref="G37:M37"/>
    <mergeCell ref="A5:A6"/>
    <mergeCell ref="A7:A39"/>
    <mergeCell ref="B5:B6"/>
    <mergeCell ref="B7:B17"/>
    <mergeCell ref="B18:B28"/>
    <mergeCell ref="B29:B39"/>
    <mergeCell ref="C5:C6"/>
    <mergeCell ref="C7:C17"/>
    <mergeCell ref="C18:C28"/>
    <mergeCell ref="C29:C39"/>
    <mergeCell ref="D5:D6"/>
    <mergeCell ref="D7:D17"/>
    <mergeCell ref="D18:D28"/>
    <mergeCell ref="D29:D3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workbookViewId="0">
      <selection activeCell="A3" sqref="A3:T3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8.8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322</v>
      </c>
    </row>
    <row r="2" s="1" customFormat="1" ht="42.25" customHeight="1" spans="1:20">
      <c r="A2" s="4" t="s">
        <v>323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35" t="s">
        <v>226</v>
      </c>
      <c r="S4" s="35"/>
      <c r="T4" s="35"/>
    </row>
    <row r="5" s="1" customFormat="1" ht="18.1" customHeight="1" spans="1:20">
      <c r="A5" s="7" t="s">
        <v>184</v>
      </c>
      <c r="B5" s="7" t="s">
        <v>185</v>
      </c>
      <c r="C5" s="7" t="s">
        <v>324</v>
      </c>
      <c r="D5" s="7"/>
      <c r="E5" s="7"/>
      <c r="F5" s="7"/>
      <c r="G5" s="7"/>
      <c r="H5" s="7"/>
      <c r="I5" s="7"/>
      <c r="J5" s="10" t="s">
        <v>325</v>
      </c>
      <c r="K5" s="7" t="s">
        <v>326</v>
      </c>
      <c r="L5" s="11" t="s">
        <v>327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328</v>
      </c>
      <c r="D6" s="7" t="s">
        <v>329</v>
      </c>
      <c r="E6" s="7"/>
      <c r="F6" s="7"/>
      <c r="G6" s="7"/>
      <c r="H6" s="7" t="s">
        <v>330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206</v>
      </c>
      <c r="E7" s="7" t="s">
        <v>331</v>
      </c>
      <c r="F7" s="7" t="s">
        <v>332</v>
      </c>
      <c r="G7" s="7" t="s">
        <v>333</v>
      </c>
      <c r="H7" s="7" t="s">
        <v>80</v>
      </c>
      <c r="I7" s="7" t="s">
        <v>81</v>
      </c>
      <c r="J7" s="13"/>
      <c r="K7" s="7"/>
      <c r="L7" s="7" t="s">
        <v>240</v>
      </c>
      <c r="M7" s="7" t="s">
        <v>241</v>
      </c>
      <c r="N7" s="7" t="s">
        <v>242</v>
      </c>
      <c r="O7" s="7" t="s">
        <v>247</v>
      </c>
      <c r="P7" s="7" t="s">
        <v>243</v>
      </c>
      <c r="Q7" s="7" t="s">
        <v>334</v>
      </c>
      <c r="R7" s="7" t="s">
        <v>335</v>
      </c>
      <c r="S7" s="7" t="s">
        <v>336</v>
      </c>
      <c r="T7" s="7" t="s">
        <v>248</v>
      </c>
    </row>
    <row r="8" s="2" customFormat="1" ht="20" customHeight="1" spans="1:20">
      <c r="A8" s="8">
        <v>400007</v>
      </c>
      <c r="B8" s="8" t="s">
        <v>77</v>
      </c>
      <c r="C8" s="9">
        <v>364.39</v>
      </c>
      <c r="D8" s="9">
        <v>364.39</v>
      </c>
      <c r="E8" s="9"/>
      <c r="F8" s="9"/>
      <c r="G8" s="9"/>
      <c r="H8" s="9">
        <v>286.09</v>
      </c>
      <c r="I8" s="9">
        <v>78.3</v>
      </c>
      <c r="J8" s="8" t="s">
        <v>337</v>
      </c>
      <c r="K8" s="14" t="s">
        <v>338</v>
      </c>
      <c r="L8" s="15" t="s">
        <v>339</v>
      </c>
      <c r="M8" s="16" t="s">
        <v>251</v>
      </c>
      <c r="N8" s="17" t="s">
        <v>340</v>
      </c>
      <c r="O8" s="18" t="s">
        <v>255</v>
      </c>
      <c r="P8" s="17">
        <v>286.09</v>
      </c>
      <c r="Q8" s="17" t="s">
        <v>254</v>
      </c>
      <c r="R8" s="17" t="s">
        <v>341</v>
      </c>
      <c r="S8" s="17" t="s">
        <v>342</v>
      </c>
      <c r="T8" s="8">
        <v>5</v>
      </c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8"/>
      <c r="K9" s="8"/>
      <c r="L9" s="15"/>
      <c r="M9" s="19"/>
      <c r="N9" s="20" t="s">
        <v>343</v>
      </c>
      <c r="O9" s="18" t="s">
        <v>255</v>
      </c>
      <c r="P9" s="17">
        <v>78.3</v>
      </c>
      <c r="Q9" s="17" t="s">
        <v>254</v>
      </c>
      <c r="R9" s="17" t="s">
        <v>341</v>
      </c>
      <c r="S9" s="36" t="s">
        <v>342</v>
      </c>
      <c r="T9" s="37">
        <v>5</v>
      </c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8"/>
      <c r="K10" s="8"/>
      <c r="L10" s="15"/>
      <c r="M10" s="8" t="s">
        <v>256</v>
      </c>
      <c r="N10" s="8" t="s">
        <v>344</v>
      </c>
      <c r="O10" s="17" t="s">
        <v>264</v>
      </c>
      <c r="P10" s="17">
        <v>0</v>
      </c>
      <c r="Q10" s="17" t="s">
        <v>269</v>
      </c>
      <c r="R10" s="17" t="s">
        <v>312</v>
      </c>
      <c r="S10" s="36" t="s">
        <v>345</v>
      </c>
      <c r="T10" s="36">
        <v>5</v>
      </c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8"/>
      <c r="K11" s="8"/>
      <c r="L11" s="15"/>
      <c r="M11" s="8" t="s">
        <v>258</v>
      </c>
      <c r="N11" s="8" t="s">
        <v>346</v>
      </c>
      <c r="O11" s="17" t="s">
        <v>264</v>
      </c>
      <c r="P11" s="17">
        <v>0</v>
      </c>
      <c r="Q11" s="17" t="s">
        <v>347</v>
      </c>
      <c r="R11" s="17" t="s">
        <v>348</v>
      </c>
      <c r="S11" s="36" t="s">
        <v>349</v>
      </c>
      <c r="T11" s="36">
        <v>5</v>
      </c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8"/>
      <c r="K12" s="8"/>
      <c r="L12" s="21" t="s">
        <v>350</v>
      </c>
      <c r="M12" s="16" t="s">
        <v>260</v>
      </c>
      <c r="N12" s="18" t="s">
        <v>351</v>
      </c>
      <c r="O12" s="22" t="s">
        <v>264</v>
      </c>
      <c r="P12" s="17">
        <v>5</v>
      </c>
      <c r="Q12" s="17" t="s">
        <v>352</v>
      </c>
      <c r="R12" s="17" t="s">
        <v>353</v>
      </c>
      <c r="S12" s="36" t="s">
        <v>354</v>
      </c>
      <c r="T12" s="37">
        <v>5</v>
      </c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8"/>
      <c r="K13" s="8"/>
      <c r="L13" s="23"/>
      <c r="M13" s="24"/>
      <c r="N13" s="18" t="s">
        <v>355</v>
      </c>
      <c r="O13" s="22" t="s">
        <v>255</v>
      </c>
      <c r="P13" s="17">
        <v>58.3</v>
      </c>
      <c r="Q13" s="17" t="s">
        <v>254</v>
      </c>
      <c r="R13" s="17" t="s">
        <v>356</v>
      </c>
      <c r="S13" s="36" t="s">
        <v>354</v>
      </c>
      <c r="T13" s="37">
        <v>5</v>
      </c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8"/>
      <c r="K14" s="8"/>
      <c r="L14" s="23"/>
      <c r="M14" s="24"/>
      <c r="N14" s="18" t="s">
        <v>357</v>
      </c>
      <c r="O14" s="18" t="s">
        <v>255</v>
      </c>
      <c r="P14" s="17">
        <v>40</v>
      </c>
      <c r="Q14" s="17" t="s">
        <v>269</v>
      </c>
      <c r="R14" s="17" t="s">
        <v>358</v>
      </c>
      <c r="S14" s="17" t="s">
        <v>354</v>
      </c>
      <c r="T14" s="8">
        <v>5</v>
      </c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8"/>
      <c r="K15" s="8"/>
      <c r="L15" s="23"/>
      <c r="M15" s="19"/>
      <c r="N15" s="18" t="s">
        <v>359</v>
      </c>
      <c r="O15" s="18" t="s">
        <v>264</v>
      </c>
      <c r="P15" s="17">
        <v>300</v>
      </c>
      <c r="Q15" s="17" t="s">
        <v>360</v>
      </c>
      <c r="R15" s="17" t="s">
        <v>361</v>
      </c>
      <c r="S15" s="17" t="s">
        <v>362</v>
      </c>
      <c r="T15" s="8">
        <v>5</v>
      </c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8"/>
      <c r="K16" s="8"/>
      <c r="L16" s="23"/>
      <c r="M16" s="8" t="s">
        <v>265</v>
      </c>
      <c r="N16" s="18" t="s">
        <v>363</v>
      </c>
      <c r="O16" s="17" t="s">
        <v>277</v>
      </c>
      <c r="P16" s="17" t="s">
        <v>364</v>
      </c>
      <c r="Q16" s="17" t="s">
        <v>365</v>
      </c>
      <c r="R16" s="17" t="s">
        <v>366</v>
      </c>
      <c r="S16" s="17" t="s">
        <v>367</v>
      </c>
      <c r="T16" s="8">
        <v>10</v>
      </c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8"/>
      <c r="K17" s="8"/>
      <c r="L17" s="25"/>
      <c r="M17" s="8" t="s">
        <v>271</v>
      </c>
      <c r="N17" s="26" t="s">
        <v>368</v>
      </c>
      <c r="O17" s="27" t="s">
        <v>277</v>
      </c>
      <c r="P17" s="28" t="s">
        <v>369</v>
      </c>
      <c r="Q17" s="27" t="s">
        <v>370</v>
      </c>
      <c r="R17" s="28" t="s">
        <v>370</v>
      </c>
      <c r="S17" s="27" t="s">
        <v>371</v>
      </c>
      <c r="T17" s="16">
        <v>10</v>
      </c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8"/>
      <c r="K18" s="8"/>
      <c r="L18" s="15" t="s">
        <v>372</v>
      </c>
      <c r="M18" s="8" t="s">
        <v>279</v>
      </c>
      <c r="N18" s="29" t="s">
        <v>257</v>
      </c>
      <c r="O18" s="30"/>
      <c r="P18" s="30"/>
      <c r="Q18" s="30"/>
      <c r="R18" s="30"/>
      <c r="S18" s="30"/>
      <c r="T18" s="38"/>
    </row>
    <row r="19" ht="72" spans="1:20">
      <c r="A19" s="8"/>
      <c r="B19" s="8"/>
      <c r="C19" s="9"/>
      <c r="D19" s="9"/>
      <c r="E19" s="9"/>
      <c r="F19" s="9"/>
      <c r="G19" s="9"/>
      <c r="H19" s="9"/>
      <c r="I19" s="9"/>
      <c r="J19" s="8"/>
      <c r="K19" s="8"/>
      <c r="L19" s="15"/>
      <c r="M19" s="8" t="s">
        <v>280</v>
      </c>
      <c r="N19" s="31" t="s">
        <v>373</v>
      </c>
      <c r="O19" s="32" t="s">
        <v>286</v>
      </c>
      <c r="P19" s="31" t="s">
        <v>282</v>
      </c>
      <c r="Q19" s="31" t="s">
        <v>285</v>
      </c>
      <c r="R19" s="31" t="s">
        <v>374</v>
      </c>
      <c r="S19" s="31" t="s">
        <v>375</v>
      </c>
      <c r="T19" s="19">
        <v>10</v>
      </c>
    </row>
    <row r="20" ht="84" spans="1:20">
      <c r="A20" s="8"/>
      <c r="B20" s="8"/>
      <c r="C20" s="9"/>
      <c r="D20" s="9"/>
      <c r="E20" s="9"/>
      <c r="F20" s="9"/>
      <c r="G20" s="9"/>
      <c r="H20" s="9"/>
      <c r="I20" s="9"/>
      <c r="J20" s="8"/>
      <c r="K20" s="8"/>
      <c r="L20" s="15"/>
      <c r="M20" s="8" t="s">
        <v>287</v>
      </c>
      <c r="N20" s="33" t="s">
        <v>376</v>
      </c>
      <c r="O20" s="17" t="s">
        <v>286</v>
      </c>
      <c r="P20" s="33" t="s">
        <v>282</v>
      </c>
      <c r="Q20" s="33" t="s">
        <v>285</v>
      </c>
      <c r="R20" s="33" t="s">
        <v>377</v>
      </c>
      <c r="S20" s="33" t="s">
        <v>378</v>
      </c>
      <c r="T20" s="8">
        <v>5</v>
      </c>
    </row>
    <row r="21" ht="72" spans="1:20">
      <c r="A21" s="8"/>
      <c r="B21" s="8"/>
      <c r="C21" s="9"/>
      <c r="D21" s="9"/>
      <c r="E21" s="9"/>
      <c r="F21" s="9"/>
      <c r="G21" s="9"/>
      <c r="H21" s="9"/>
      <c r="I21" s="9"/>
      <c r="J21" s="8"/>
      <c r="K21" s="8"/>
      <c r="L21" s="15"/>
      <c r="M21" s="8" t="s">
        <v>288</v>
      </c>
      <c r="N21" s="33" t="s">
        <v>379</v>
      </c>
      <c r="O21" s="17" t="s">
        <v>286</v>
      </c>
      <c r="P21" s="33" t="s">
        <v>282</v>
      </c>
      <c r="Q21" s="33" t="s">
        <v>285</v>
      </c>
      <c r="R21" s="33" t="s">
        <v>380</v>
      </c>
      <c r="S21" s="33" t="s">
        <v>381</v>
      </c>
      <c r="T21" s="8">
        <v>5</v>
      </c>
    </row>
    <row r="22" ht="120" spans="1:20">
      <c r="A22" s="8"/>
      <c r="B22" s="8"/>
      <c r="C22" s="9"/>
      <c r="D22" s="9"/>
      <c r="E22" s="9"/>
      <c r="F22" s="9"/>
      <c r="G22" s="9"/>
      <c r="H22" s="9"/>
      <c r="I22" s="9"/>
      <c r="J22" s="8"/>
      <c r="K22" s="8"/>
      <c r="L22" s="8" t="s">
        <v>382</v>
      </c>
      <c r="M22" s="8" t="s">
        <v>291</v>
      </c>
      <c r="N22" s="17" t="s">
        <v>383</v>
      </c>
      <c r="O22" s="17" t="s">
        <v>264</v>
      </c>
      <c r="P22" s="34">
        <v>90</v>
      </c>
      <c r="Q22" s="34" t="s">
        <v>269</v>
      </c>
      <c r="R22" s="34" t="s">
        <v>293</v>
      </c>
      <c r="S22" s="17" t="s">
        <v>294</v>
      </c>
      <c r="T22" s="8">
        <v>10</v>
      </c>
    </row>
  </sheetData>
  <mergeCells count="29">
    <mergeCell ref="A2:T2"/>
    <mergeCell ref="A3:T3"/>
    <mergeCell ref="R4:T4"/>
    <mergeCell ref="C5:I5"/>
    <mergeCell ref="D6:G6"/>
    <mergeCell ref="H6:I6"/>
    <mergeCell ref="N18:T18"/>
    <mergeCell ref="A5:A7"/>
    <mergeCell ref="A8:A22"/>
    <mergeCell ref="B5:B7"/>
    <mergeCell ref="B8:B22"/>
    <mergeCell ref="C6:C7"/>
    <mergeCell ref="C8:C22"/>
    <mergeCell ref="D8:D22"/>
    <mergeCell ref="E8:E22"/>
    <mergeCell ref="F8:F22"/>
    <mergeCell ref="G8:G22"/>
    <mergeCell ref="H8:H22"/>
    <mergeCell ref="I8:I22"/>
    <mergeCell ref="J5:J7"/>
    <mergeCell ref="J8:J22"/>
    <mergeCell ref="K5:K7"/>
    <mergeCell ref="K8:K22"/>
    <mergeCell ref="L8:L11"/>
    <mergeCell ref="L12:L17"/>
    <mergeCell ref="L18:L21"/>
    <mergeCell ref="M8:M9"/>
    <mergeCell ref="M12:M15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workbookViewId="0">
      <selection activeCell="F18" sqref="F18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78" t="s">
        <v>55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ht="35.85" customHeight="1" spans="1:17">
      <c r="A2" s="79" t="s">
        <v>56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ht="31.05" customHeight="1" spans="1:17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ht="17.25" customHeight="1" spans="1:17">
      <c r="A4" s="81" t="s">
        <v>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</row>
    <row r="5" ht="34.5" customHeight="1" spans="1:17">
      <c r="A5" s="82" t="s">
        <v>57</v>
      </c>
      <c r="B5" s="82"/>
      <c r="C5" s="82" t="s">
        <v>58</v>
      </c>
      <c r="D5" s="82" t="s">
        <v>59</v>
      </c>
      <c r="E5" s="82"/>
      <c r="F5" s="82"/>
      <c r="G5" s="82"/>
      <c r="H5" s="82"/>
      <c r="I5" s="82"/>
      <c r="J5" s="82"/>
      <c r="K5" s="82"/>
      <c r="L5" s="82" t="s">
        <v>60</v>
      </c>
      <c r="M5" s="82"/>
      <c r="N5" s="82"/>
      <c r="O5" s="82"/>
      <c r="P5" s="82"/>
      <c r="Q5" s="82"/>
    </row>
    <row r="6" ht="31.05" customHeight="1" spans="1:17">
      <c r="A6" s="82" t="s">
        <v>61</v>
      </c>
      <c r="B6" s="82" t="s">
        <v>62</v>
      </c>
      <c r="C6" s="82"/>
      <c r="D6" s="82" t="s">
        <v>63</v>
      </c>
      <c r="E6" s="82" t="s">
        <v>64</v>
      </c>
      <c r="F6" s="82" t="s">
        <v>65</v>
      </c>
      <c r="G6" s="82" t="s">
        <v>66</v>
      </c>
      <c r="H6" s="122" t="s">
        <v>67</v>
      </c>
      <c r="I6" s="122" t="s">
        <v>68</v>
      </c>
      <c r="J6" s="122" t="s">
        <v>69</v>
      </c>
      <c r="K6" s="82" t="s">
        <v>70</v>
      </c>
      <c r="L6" s="82" t="s">
        <v>63</v>
      </c>
      <c r="M6" s="82" t="s">
        <v>47</v>
      </c>
      <c r="N6" s="82"/>
      <c r="O6" s="82"/>
      <c r="P6" s="122" t="s">
        <v>71</v>
      </c>
      <c r="Q6" s="122" t="s">
        <v>52</v>
      </c>
    </row>
    <row r="7" ht="28.45" customHeight="1" spans="1:17">
      <c r="A7" s="82"/>
      <c r="B7" s="82"/>
      <c r="C7" s="82"/>
      <c r="D7" s="82"/>
      <c r="E7" s="82"/>
      <c r="F7" s="82"/>
      <c r="G7" s="82"/>
      <c r="H7" s="122"/>
      <c r="I7" s="122"/>
      <c r="J7" s="122"/>
      <c r="K7" s="82"/>
      <c r="L7" s="82"/>
      <c r="M7" s="82" t="s">
        <v>72</v>
      </c>
      <c r="N7" s="82" t="s">
        <v>73</v>
      </c>
      <c r="O7" s="82" t="s">
        <v>74</v>
      </c>
      <c r="P7" s="122"/>
      <c r="Q7" s="122"/>
    </row>
    <row r="8" ht="28.45" customHeight="1" spans="1:17">
      <c r="A8" s="85" t="s">
        <v>75</v>
      </c>
      <c r="B8" s="85"/>
      <c r="C8" s="101">
        <v>364.38886</v>
      </c>
      <c r="D8" s="101">
        <v>364.38886</v>
      </c>
      <c r="E8" s="101">
        <v>364.38886</v>
      </c>
      <c r="F8" s="82"/>
      <c r="G8" s="82"/>
      <c r="H8" s="122"/>
      <c r="I8" s="122"/>
      <c r="J8" s="122"/>
      <c r="K8" s="82"/>
      <c r="L8" s="82"/>
      <c r="M8" s="82"/>
      <c r="N8" s="82"/>
      <c r="O8" s="82"/>
      <c r="P8" s="122"/>
      <c r="Q8" s="122"/>
    </row>
    <row r="9" ht="31.9" customHeight="1" spans="1:17">
      <c r="A9" s="121" t="s">
        <v>76</v>
      </c>
      <c r="B9" s="121" t="s">
        <v>77</v>
      </c>
      <c r="C9" s="99">
        <v>364.38886</v>
      </c>
      <c r="D9" s="99">
        <v>364.38886</v>
      </c>
      <c r="E9" s="99">
        <v>364.38886</v>
      </c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selection activeCell="B21" sqref="B21"/>
    </sheetView>
  </sheetViews>
  <sheetFormatPr defaultColWidth="10" defaultRowHeight="13.5" outlineLevelRow="7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78" t="s">
        <v>78</v>
      </c>
      <c r="B1" s="78"/>
      <c r="C1" s="78"/>
      <c r="D1" s="78"/>
      <c r="E1" s="78"/>
      <c r="F1" s="78"/>
      <c r="G1" s="78"/>
      <c r="H1" s="78"/>
      <c r="I1" s="78"/>
    </row>
    <row r="2" ht="35.85" customHeight="1" spans="1:9">
      <c r="A2" s="79" t="s">
        <v>79</v>
      </c>
      <c r="B2" s="79"/>
      <c r="C2" s="79"/>
      <c r="D2" s="79"/>
      <c r="E2" s="79"/>
      <c r="F2" s="79"/>
      <c r="G2" s="79"/>
      <c r="H2" s="79"/>
      <c r="I2" s="79"/>
    </row>
    <row r="3" ht="26.7" customHeight="1" spans="1:9">
      <c r="A3" s="80" t="s">
        <v>2</v>
      </c>
      <c r="B3" s="80"/>
      <c r="C3" s="80"/>
      <c r="D3" s="80"/>
      <c r="E3" s="80"/>
      <c r="F3" s="80"/>
      <c r="G3" s="80"/>
      <c r="H3" s="80"/>
      <c r="I3" s="80"/>
    </row>
    <row r="4" ht="16.35" customHeight="1" spans="1:9">
      <c r="A4" s="81" t="s">
        <v>3</v>
      </c>
      <c r="B4" s="81"/>
      <c r="C4" s="81"/>
      <c r="D4" s="81"/>
      <c r="E4" s="81"/>
      <c r="F4" s="81"/>
      <c r="G4" s="81"/>
      <c r="H4" s="81"/>
      <c r="I4" s="81"/>
    </row>
    <row r="5" ht="23" customHeight="1" spans="1:9">
      <c r="A5" s="82" t="s">
        <v>57</v>
      </c>
      <c r="B5" s="82"/>
      <c r="C5" s="82" t="s">
        <v>58</v>
      </c>
      <c r="D5" s="82" t="s">
        <v>80</v>
      </c>
      <c r="E5" s="82"/>
      <c r="F5" s="82"/>
      <c r="G5" s="82" t="s">
        <v>81</v>
      </c>
      <c r="H5" s="82"/>
      <c r="I5" s="82"/>
    </row>
    <row r="6" ht="25.3" customHeight="1" spans="1:9">
      <c r="A6" s="82" t="s">
        <v>61</v>
      </c>
      <c r="B6" s="82" t="s">
        <v>62</v>
      </c>
      <c r="C6" s="82"/>
      <c r="D6" s="82" t="s">
        <v>63</v>
      </c>
      <c r="E6" s="82" t="s">
        <v>82</v>
      </c>
      <c r="F6" s="82" t="s">
        <v>83</v>
      </c>
      <c r="G6" s="82" t="s">
        <v>63</v>
      </c>
      <c r="H6" s="82" t="s">
        <v>84</v>
      </c>
      <c r="I6" s="82" t="s">
        <v>85</v>
      </c>
    </row>
    <row r="7" ht="25.3" customHeight="1" spans="1:9">
      <c r="A7" s="85" t="s">
        <v>86</v>
      </c>
      <c r="B7" s="85"/>
      <c r="C7" s="101">
        <v>364.38886</v>
      </c>
      <c r="D7" s="101">
        <v>286.08886</v>
      </c>
      <c r="E7" s="101">
        <v>235.237824</v>
      </c>
      <c r="F7" s="101">
        <v>50.851036</v>
      </c>
      <c r="G7" s="101">
        <v>78.3</v>
      </c>
      <c r="H7" s="101"/>
      <c r="I7" s="101">
        <v>78.3</v>
      </c>
    </row>
    <row r="8" ht="22.8" customHeight="1" spans="1:9">
      <c r="A8" s="121" t="s">
        <v>76</v>
      </c>
      <c r="B8" s="121" t="s">
        <v>87</v>
      </c>
      <c r="C8" s="99">
        <v>364.38886</v>
      </c>
      <c r="D8" s="99">
        <v>286.08886</v>
      </c>
      <c r="E8" s="99">
        <v>235.237824</v>
      </c>
      <c r="F8" s="99">
        <v>50.851036</v>
      </c>
      <c r="G8" s="99">
        <v>78.3</v>
      </c>
      <c r="H8" s="99"/>
      <c r="I8" s="99">
        <v>78.3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J13" sqref="J13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78" t="s">
        <v>88</v>
      </c>
      <c r="B1" s="78"/>
      <c r="C1" s="78"/>
      <c r="D1" s="78"/>
    </row>
    <row r="2" ht="60.35" customHeight="1" spans="1:4">
      <c r="A2" s="79" t="s">
        <v>89</v>
      </c>
      <c r="B2" s="79"/>
      <c r="C2" s="79"/>
      <c r="D2" s="79"/>
    </row>
    <row r="3" ht="22.8" customHeight="1" spans="1:4">
      <c r="A3" s="80" t="s">
        <v>2</v>
      </c>
      <c r="B3" s="80"/>
      <c r="C3" s="80"/>
      <c r="D3" s="80"/>
    </row>
    <row r="4" ht="16.35" customHeight="1" spans="1:4">
      <c r="A4" s="81" t="s">
        <v>3</v>
      </c>
      <c r="B4" s="81"/>
      <c r="C4" s="81"/>
      <c r="D4" s="81"/>
    </row>
    <row r="5" ht="31.9" customHeight="1" spans="1:4">
      <c r="A5" s="116" t="s">
        <v>4</v>
      </c>
      <c r="B5" s="116"/>
      <c r="C5" s="116" t="s">
        <v>5</v>
      </c>
      <c r="D5" s="116"/>
    </row>
    <row r="6" ht="21.55" customHeight="1" spans="1:4">
      <c r="A6" s="117" t="s">
        <v>90</v>
      </c>
      <c r="B6" s="117" t="s">
        <v>7</v>
      </c>
      <c r="C6" s="117" t="s">
        <v>90</v>
      </c>
      <c r="D6" s="117" t="s">
        <v>7</v>
      </c>
    </row>
    <row r="7" ht="21.15" customHeight="1" spans="1:4">
      <c r="A7" s="89" t="s">
        <v>91</v>
      </c>
      <c r="B7" s="86">
        <v>364.38886</v>
      </c>
      <c r="C7" s="89" t="s">
        <v>92</v>
      </c>
      <c r="D7" s="86">
        <v>364.38886</v>
      </c>
    </row>
    <row r="8" ht="26.05" customHeight="1" spans="1:4">
      <c r="A8" s="89" t="s">
        <v>93</v>
      </c>
      <c r="B8" s="99">
        <v>364.38886</v>
      </c>
      <c r="C8" s="89" t="s">
        <v>9</v>
      </c>
      <c r="D8" s="99"/>
    </row>
    <row r="9" ht="26.05" customHeight="1" spans="1:4">
      <c r="A9" s="89" t="s">
        <v>94</v>
      </c>
      <c r="B9" s="118"/>
      <c r="C9" s="89" t="s">
        <v>11</v>
      </c>
      <c r="D9" s="99"/>
    </row>
    <row r="10" ht="26.05" customHeight="1" spans="1:4">
      <c r="A10" s="89" t="s">
        <v>95</v>
      </c>
      <c r="B10" s="118"/>
      <c r="C10" s="89" t="s">
        <v>13</v>
      </c>
      <c r="D10" s="99"/>
    </row>
    <row r="11" ht="26.05" customHeight="1" spans="1:4">
      <c r="A11" s="89" t="s">
        <v>96</v>
      </c>
      <c r="B11" s="88"/>
      <c r="C11" s="89" t="s">
        <v>15</v>
      </c>
      <c r="D11" s="99"/>
    </row>
    <row r="12" ht="26.05" customHeight="1" spans="1:4">
      <c r="A12" s="89" t="s">
        <v>93</v>
      </c>
      <c r="B12" s="118"/>
      <c r="C12" s="89" t="s">
        <v>17</v>
      </c>
      <c r="D12" s="99"/>
    </row>
    <row r="13" ht="26.05" customHeight="1" spans="1:4">
      <c r="A13" s="89" t="s">
        <v>94</v>
      </c>
      <c r="B13" s="118"/>
      <c r="C13" s="89" t="s">
        <v>19</v>
      </c>
      <c r="D13" s="99"/>
    </row>
    <row r="14" ht="26.05" customHeight="1" spans="1:4">
      <c r="A14" s="89" t="s">
        <v>95</v>
      </c>
      <c r="B14" s="118"/>
      <c r="C14" s="89" t="s">
        <v>21</v>
      </c>
      <c r="D14" s="99"/>
    </row>
    <row r="15" ht="26.05" customHeight="1" spans="1:4">
      <c r="A15" s="89"/>
      <c r="B15" s="90"/>
      <c r="C15" s="89" t="s">
        <v>22</v>
      </c>
      <c r="D15" s="99">
        <v>67.351728</v>
      </c>
    </row>
    <row r="16" ht="26.05" customHeight="1" spans="1:4">
      <c r="A16" s="89"/>
      <c r="B16" s="90"/>
      <c r="C16" s="89" t="s">
        <v>23</v>
      </c>
      <c r="D16" s="99"/>
    </row>
    <row r="17" ht="26.05" customHeight="1" spans="1:4">
      <c r="A17" s="89"/>
      <c r="B17" s="90"/>
      <c r="C17" s="89" t="s">
        <v>24</v>
      </c>
      <c r="D17" s="99">
        <v>8.22</v>
      </c>
    </row>
    <row r="18" ht="26.05" customHeight="1" spans="1:4">
      <c r="A18" s="89"/>
      <c r="B18" s="90"/>
      <c r="C18" s="89" t="s">
        <v>25</v>
      </c>
      <c r="D18" s="99"/>
    </row>
    <row r="19" ht="26.05" customHeight="1" spans="1:4">
      <c r="A19" s="89"/>
      <c r="B19" s="90"/>
      <c r="C19" s="89" t="s">
        <v>26</v>
      </c>
      <c r="D19" s="99"/>
    </row>
    <row r="20" ht="26.05" customHeight="1" spans="1:4">
      <c r="A20" s="89"/>
      <c r="B20" s="89"/>
      <c r="C20" s="89" t="s">
        <v>27</v>
      </c>
      <c r="D20" s="99">
        <v>271.249336</v>
      </c>
    </row>
    <row r="21" ht="26.05" customHeight="1" spans="1:4">
      <c r="A21" s="89"/>
      <c r="B21" s="89"/>
      <c r="C21" s="89" t="s">
        <v>28</v>
      </c>
      <c r="D21" s="99"/>
    </row>
    <row r="22" ht="26.05" customHeight="1" spans="1:4">
      <c r="A22" s="89"/>
      <c r="B22" s="89"/>
      <c r="C22" s="89" t="s">
        <v>29</v>
      </c>
      <c r="D22" s="99"/>
    </row>
    <row r="23" ht="26.05" customHeight="1" spans="1:4">
      <c r="A23" s="89"/>
      <c r="B23" s="89"/>
      <c r="C23" s="89" t="s">
        <v>30</v>
      </c>
      <c r="D23" s="99"/>
    </row>
    <row r="24" ht="26.05" customHeight="1" spans="1:4">
      <c r="A24" s="89"/>
      <c r="B24" s="89"/>
      <c r="C24" s="89" t="s">
        <v>31</v>
      </c>
      <c r="D24" s="99"/>
    </row>
    <row r="25" ht="26.05" customHeight="1" spans="1:4">
      <c r="A25" s="89"/>
      <c r="B25" s="89"/>
      <c r="C25" s="89" t="s">
        <v>32</v>
      </c>
      <c r="D25" s="99"/>
    </row>
    <row r="26" ht="26.05" customHeight="1" spans="1:4">
      <c r="A26" s="89"/>
      <c r="B26" s="89"/>
      <c r="C26" s="89" t="s">
        <v>33</v>
      </c>
      <c r="D26" s="99"/>
    </row>
    <row r="27" ht="26.05" customHeight="1" spans="1:4">
      <c r="A27" s="89"/>
      <c r="B27" s="89"/>
      <c r="C27" s="89" t="s">
        <v>34</v>
      </c>
      <c r="D27" s="99">
        <v>17.567796</v>
      </c>
    </row>
    <row r="28" ht="26.05" customHeight="1" spans="1:4">
      <c r="A28" s="89"/>
      <c r="B28" s="89"/>
      <c r="C28" s="89" t="s">
        <v>35</v>
      </c>
      <c r="D28" s="118"/>
    </row>
    <row r="29" ht="26.05" customHeight="1" spans="1:4">
      <c r="A29" s="89"/>
      <c r="B29" s="89"/>
      <c r="C29" s="89" t="s">
        <v>36</v>
      </c>
      <c r="D29" s="118"/>
    </row>
    <row r="30" ht="26.05" customHeight="1" spans="1:4">
      <c r="A30" s="89"/>
      <c r="B30" s="89"/>
      <c r="C30" s="89" t="s">
        <v>37</v>
      </c>
      <c r="D30" s="118"/>
    </row>
    <row r="31" ht="26.05" customHeight="1" spans="1:4">
      <c r="A31" s="89"/>
      <c r="B31" s="89"/>
      <c r="C31" s="89" t="s">
        <v>38</v>
      </c>
      <c r="D31" s="118"/>
    </row>
    <row r="32" ht="26.05" customHeight="1" spans="1:4">
      <c r="A32" s="89"/>
      <c r="B32" s="89"/>
      <c r="C32" s="89" t="s">
        <v>39</v>
      </c>
      <c r="D32" s="118"/>
    </row>
    <row r="33" ht="26.05" customHeight="1" spans="1:4">
      <c r="A33" s="89"/>
      <c r="B33" s="89"/>
      <c r="C33" s="89" t="s">
        <v>40</v>
      </c>
      <c r="D33" s="118"/>
    </row>
    <row r="34" ht="26.05" customHeight="1" spans="1:4">
      <c r="A34" s="89"/>
      <c r="B34" s="89"/>
      <c r="C34" s="89" t="s">
        <v>41</v>
      </c>
      <c r="D34" s="118"/>
    </row>
    <row r="35" ht="26.05" customHeight="1" spans="1:4">
      <c r="A35" s="89"/>
      <c r="B35" s="89"/>
      <c r="C35" s="89" t="s">
        <v>42</v>
      </c>
      <c r="D35" s="118"/>
    </row>
    <row r="36" ht="26.05" customHeight="1" spans="1:4">
      <c r="A36" s="89"/>
      <c r="B36" s="89"/>
      <c r="C36" s="89" t="s">
        <v>43</v>
      </c>
      <c r="D36" s="118"/>
    </row>
    <row r="37" ht="26.05" customHeight="1" spans="1:4">
      <c r="A37" s="89"/>
      <c r="B37" s="89"/>
      <c r="C37" s="89" t="s">
        <v>44</v>
      </c>
      <c r="D37" s="118"/>
    </row>
    <row r="38" ht="26.05" customHeight="1" spans="1:4">
      <c r="A38" s="89"/>
      <c r="B38" s="89"/>
      <c r="C38" s="89"/>
      <c r="D38" s="89"/>
    </row>
    <row r="39" ht="26.05" customHeight="1" spans="1:4">
      <c r="A39" s="89"/>
      <c r="B39" s="89"/>
      <c r="C39" s="89"/>
      <c r="D39" s="89"/>
    </row>
    <row r="40" ht="26.05" customHeight="1" spans="1:4">
      <c r="A40" s="89"/>
      <c r="B40" s="89"/>
      <c r="C40" s="89" t="s">
        <v>97</v>
      </c>
      <c r="D40" s="118"/>
    </row>
    <row r="41" ht="16.35" customHeight="1" spans="1:4">
      <c r="A41" s="89"/>
      <c r="B41" s="89"/>
      <c r="C41" s="89"/>
      <c r="D41" s="89"/>
    </row>
    <row r="42" ht="25.85" customHeight="1" spans="1:4">
      <c r="A42" s="116" t="s">
        <v>53</v>
      </c>
      <c r="B42" s="119">
        <v>364.39</v>
      </c>
      <c r="C42" s="116" t="s">
        <v>54</v>
      </c>
      <c r="D42" s="120">
        <v>364.39</v>
      </c>
    </row>
    <row r="43" ht="16.35" customHeight="1" spans="1:4">
      <c r="A43" s="78"/>
      <c r="B43" s="78"/>
      <c r="C43" s="78"/>
      <c r="D43" s="78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M6" sqref="M6"/>
    </sheetView>
  </sheetViews>
  <sheetFormatPr defaultColWidth="10" defaultRowHeight="13.5" outlineLevelCol="6"/>
  <cols>
    <col min="1" max="1" width="12.2" style="102" customWidth="1"/>
    <col min="2" max="2" width="18.45" style="102" customWidth="1"/>
    <col min="3" max="4" width="12.6666666666667" style="102" customWidth="1"/>
    <col min="5" max="5" width="13.4833333333333" style="102" customWidth="1"/>
    <col min="6" max="6" width="12.6333333333333" style="102" customWidth="1"/>
    <col min="7" max="7" width="15.2" style="102" customWidth="1"/>
    <col min="8" max="8" width="9.76666666666667" style="102" customWidth="1"/>
    <col min="9" max="16384" width="10" style="102"/>
  </cols>
  <sheetData>
    <row r="1" ht="21" customHeight="1" spans="1:7">
      <c r="A1" s="103" t="s">
        <v>98</v>
      </c>
      <c r="B1" s="103"/>
      <c r="C1" s="103"/>
      <c r="D1" s="103"/>
      <c r="E1" s="103"/>
      <c r="F1" s="103"/>
      <c r="G1" s="103"/>
    </row>
    <row r="2" ht="42.25" customHeight="1" spans="1:7">
      <c r="A2" s="104" t="s">
        <v>99</v>
      </c>
      <c r="B2" s="104"/>
      <c r="C2" s="104"/>
      <c r="D2" s="104"/>
      <c r="E2" s="104"/>
      <c r="F2" s="104"/>
      <c r="G2" s="104"/>
    </row>
    <row r="3" ht="29.3" customHeight="1" spans="1:7">
      <c r="A3" s="105" t="s">
        <v>2</v>
      </c>
      <c r="B3" s="105"/>
      <c r="C3" s="105"/>
      <c r="D3" s="105"/>
      <c r="E3" s="105"/>
      <c r="F3" s="105"/>
      <c r="G3" s="105"/>
    </row>
    <row r="4" ht="16.35" customHeight="1" spans="1:7">
      <c r="A4" s="106" t="s">
        <v>3</v>
      </c>
      <c r="B4" s="106"/>
      <c r="C4" s="106"/>
      <c r="D4" s="106"/>
      <c r="E4" s="106"/>
      <c r="F4" s="106"/>
      <c r="G4" s="106"/>
    </row>
    <row r="5" ht="27.6" customHeight="1" spans="1:7">
      <c r="A5" s="107" t="s">
        <v>100</v>
      </c>
      <c r="B5" s="107" t="s">
        <v>101</v>
      </c>
      <c r="C5" s="107" t="s">
        <v>63</v>
      </c>
      <c r="D5" s="107" t="s">
        <v>80</v>
      </c>
      <c r="E5" s="107"/>
      <c r="F5" s="107"/>
      <c r="G5" s="107" t="s">
        <v>81</v>
      </c>
    </row>
    <row r="6" ht="31.05" customHeight="1" spans="1:7">
      <c r="A6" s="108"/>
      <c r="B6" s="108"/>
      <c r="C6" s="108"/>
      <c r="D6" s="109" t="s">
        <v>72</v>
      </c>
      <c r="E6" s="109" t="s">
        <v>102</v>
      </c>
      <c r="F6" s="109" t="s">
        <v>83</v>
      </c>
      <c r="G6" s="108"/>
    </row>
    <row r="7" ht="23" customHeight="1" spans="1:7">
      <c r="A7" s="110" t="s">
        <v>103</v>
      </c>
      <c r="B7" s="111" t="s">
        <v>104</v>
      </c>
      <c r="C7" s="112">
        <v>67.351728</v>
      </c>
      <c r="D7" s="113">
        <v>67.351728</v>
      </c>
      <c r="E7" s="113">
        <v>63.051728</v>
      </c>
      <c r="F7" s="113">
        <v>4.3</v>
      </c>
      <c r="G7" s="113"/>
    </row>
    <row r="8" ht="23" customHeight="1" spans="1:7">
      <c r="A8" s="111" t="s">
        <v>105</v>
      </c>
      <c r="B8" s="111" t="s">
        <v>106</v>
      </c>
      <c r="C8" s="112">
        <v>67.351728</v>
      </c>
      <c r="D8" s="113">
        <v>67.351728</v>
      </c>
      <c r="E8" s="113">
        <v>63.051728</v>
      </c>
      <c r="F8" s="113">
        <v>4.3</v>
      </c>
      <c r="G8" s="113"/>
    </row>
    <row r="9" ht="23" customHeight="1" spans="1:7">
      <c r="A9" s="111" t="s">
        <v>107</v>
      </c>
      <c r="B9" s="111" t="s">
        <v>108</v>
      </c>
      <c r="C9" s="112">
        <v>46.328</v>
      </c>
      <c r="D9" s="113">
        <v>46.328</v>
      </c>
      <c r="E9" s="113">
        <v>42.028</v>
      </c>
      <c r="F9" s="113">
        <v>4.3</v>
      </c>
      <c r="G9" s="113"/>
    </row>
    <row r="10" ht="23" customHeight="1" spans="1:7">
      <c r="A10" s="111" t="s">
        <v>109</v>
      </c>
      <c r="B10" s="111" t="s">
        <v>110</v>
      </c>
      <c r="C10" s="112">
        <v>21.023728</v>
      </c>
      <c r="D10" s="113">
        <v>21.023728</v>
      </c>
      <c r="E10" s="113">
        <v>21.023728</v>
      </c>
      <c r="F10" s="113"/>
      <c r="G10" s="113"/>
    </row>
    <row r="11" ht="23" customHeight="1" spans="1:7">
      <c r="A11" s="110" t="s">
        <v>111</v>
      </c>
      <c r="B11" s="111" t="s">
        <v>112</v>
      </c>
      <c r="C11" s="112">
        <v>8.22</v>
      </c>
      <c r="D11" s="113">
        <v>8.22</v>
      </c>
      <c r="E11" s="113">
        <v>8.22</v>
      </c>
      <c r="F11" s="113"/>
      <c r="G11" s="113"/>
    </row>
    <row r="12" ht="23" customHeight="1" spans="1:7">
      <c r="A12" s="111" t="s">
        <v>113</v>
      </c>
      <c r="B12" s="111" t="s">
        <v>114</v>
      </c>
      <c r="C12" s="112">
        <v>8.22</v>
      </c>
      <c r="D12" s="113">
        <v>8.22</v>
      </c>
      <c r="E12" s="113">
        <v>8.22</v>
      </c>
      <c r="F12" s="113"/>
      <c r="G12" s="113"/>
    </row>
    <row r="13" ht="23" customHeight="1" spans="1:7">
      <c r="A13" s="111" t="s">
        <v>115</v>
      </c>
      <c r="B13" s="111" t="s">
        <v>116</v>
      </c>
      <c r="C13" s="112">
        <v>8.22</v>
      </c>
      <c r="D13" s="113">
        <v>8.22</v>
      </c>
      <c r="E13" s="113">
        <v>8.22</v>
      </c>
      <c r="F13" s="113"/>
      <c r="G13" s="113"/>
    </row>
    <row r="14" ht="23" customHeight="1" spans="1:7">
      <c r="A14" s="110" t="s">
        <v>117</v>
      </c>
      <c r="B14" s="111" t="s">
        <v>118</v>
      </c>
      <c r="C14" s="112">
        <v>271.249336</v>
      </c>
      <c r="D14" s="113">
        <v>192.949336</v>
      </c>
      <c r="E14" s="113">
        <v>146.3983</v>
      </c>
      <c r="F14" s="113">
        <v>46.551036</v>
      </c>
      <c r="G14" s="113">
        <v>78.3</v>
      </c>
    </row>
    <row r="15" ht="23" customHeight="1" spans="1:7">
      <c r="A15" s="111" t="s">
        <v>119</v>
      </c>
      <c r="B15" s="111" t="s">
        <v>120</v>
      </c>
      <c r="C15" s="112">
        <v>271.249336</v>
      </c>
      <c r="D15" s="113">
        <v>192.949336</v>
      </c>
      <c r="E15" s="113">
        <v>146.3983</v>
      </c>
      <c r="F15" s="113">
        <v>46.551036</v>
      </c>
      <c r="G15" s="113">
        <v>78.3</v>
      </c>
    </row>
    <row r="16" ht="23" customHeight="1" spans="1:7">
      <c r="A16" s="111" t="s">
        <v>121</v>
      </c>
      <c r="B16" s="111" t="s">
        <v>122</v>
      </c>
      <c r="C16" s="112">
        <v>192.949336</v>
      </c>
      <c r="D16" s="113">
        <v>192.949336</v>
      </c>
      <c r="E16" s="113">
        <v>146.3983</v>
      </c>
      <c r="F16" s="113">
        <v>46.551036</v>
      </c>
      <c r="G16" s="113"/>
    </row>
    <row r="17" ht="23" customHeight="1" spans="1:7">
      <c r="A17" s="111" t="s">
        <v>123</v>
      </c>
      <c r="B17" s="111" t="s">
        <v>124</v>
      </c>
      <c r="C17" s="112">
        <v>10</v>
      </c>
      <c r="D17" s="113"/>
      <c r="E17" s="113"/>
      <c r="F17" s="113"/>
      <c r="G17" s="113">
        <v>10</v>
      </c>
    </row>
    <row r="18" ht="23" customHeight="1" spans="1:7">
      <c r="A18" s="111" t="s">
        <v>125</v>
      </c>
      <c r="B18" s="111" t="s">
        <v>126</v>
      </c>
      <c r="C18" s="112">
        <v>58.3</v>
      </c>
      <c r="D18" s="113"/>
      <c r="E18" s="113"/>
      <c r="F18" s="113"/>
      <c r="G18" s="113">
        <v>58.3</v>
      </c>
    </row>
    <row r="19" ht="23" customHeight="1" spans="1:7">
      <c r="A19" s="111" t="s">
        <v>127</v>
      </c>
      <c r="B19" s="111" t="s">
        <v>128</v>
      </c>
      <c r="C19" s="112">
        <v>10</v>
      </c>
      <c r="D19" s="113"/>
      <c r="E19" s="113"/>
      <c r="F19" s="113"/>
      <c r="G19" s="113">
        <v>10</v>
      </c>
    </row>
    <row r="20" ht="23" customHeight="1" spans="1:7">
      <c r="A20" s="110" t="s">
        <v>129</v>
      </c>
      <c r="B20" s="111" t="s">
        <v>130</v>
      </c>
      <c r="C20" s="112">
        <v>17.567796</v>
      </c>
      <c r="D20" s="113">
        <v>17.567796</v>
      </c>
      <c r="E20" s="113">
        <v>17.567796</v>
      </c>
      <c r="F20" s="113"/>
      <c r="G20" s="113"/>
    </row>
    <row r="21" ht="23" customHeight="1" spans="1:7">
      <c r="A21" s="111" t="s">
        <v>131</v>
      </c>
      <c r="B21" s="111" t="s">
        <v>132</v>
      </c>
      <c r="C21" s="112">
        <v>17.567796</v>
      </c>
      <c r="D21" s="113">
        <v>17.567796</v>
      </c>
      <c r="E21" s="113">
        <v>17.567796</v>
      </c>
      <c r="F21" s="113"/>
      <c r="G21" s="113"/>
    </row>
    <row r="22" ht="23" customHeight="1" spans="1:7">
      <c r="A22" s="111" t="s">
        <v>133</v>
      </c>
      <c r="B22" s="111" t="s">
        <v>134</v>
      </c>
      <c r="C22" s="112">
        <v>17.567796</v>
      </c>
      <c r="D22" s="113">
        <v>17.567796</v>
      </c>
      <c r="E22" s="113">
        <v>17.567796</v>
      </c>
      <c r="F22" s="113"/>
      <c r="G22" s="113"/>
    </row>
    <row r="23" ht="23" customHeight="1" spans="1:7">
      <c r="A23" s="111"/>
      <c r="B23" s="111"/>
      <c r="C23" s="112"/>
      <c r="D23" s="112"/>
      <c r="E23" s="112"/>
      <c r="F23" s="112"/>
      <c r="G23" s="112"/>
    </row>
    <row r="24" spans="1:7">
      <c r="A24" s="114" t="s">
        <v>135</v>
      </c>
      <c r="B24" s="114"/>
      <c r="C24" s="115">
        <v>364.38886</v>
      </c>
      <c r="D24" s="115">
        <v>286.08886</v>
      </c>
      <c r="E24" s="115">
        <v>235.237824</v>
      </c>
      <c r="F24" s="115">
        <v>50.851036</v>
      </c>
      <c r="G24" s="115">
        <v>78.3</v>
      </c>
    </row>
  </sheetData>
  <mergeCells count="5">
    <mergeCell ref="A2:G2"/>
    <mergeCell ref="A3:G3"/>
    <mergeCell ref="A4:G4"/>
    <mergeCell ref="D5:F5"/>
    <mergeCell ref="A24:B24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opLeftCell="A8" workbookViewId="0">
      <selection activeCell="L8" sqref="L8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78" t="s">
        <v>136</v>
      </c>
      <c r="B1" s="78"/>
      <c r="C1" s="78"/>
      <c r="D1" s="78"/>
      <c r="E1" s="78"/>
    </row>
    <row r="2" ht="40.5" customHeight="1" spans="1:5">
      <c r="A2" s="79" t="s">
        <v>137</v>
      </c>
      <c r="B2" s="79"/>
      <c r="C2" s="79"/>
      <c r="D2" s="79"/>
      <c r="E2" s="79"/>
    </row>
    <row r="3" ht="29.3" customHeight="1" spans="1:5">
      <c r="A3" s="80" t="s">
        <v>2</v>
      </c>
      <c r="B3" s="80"/>
      <c r="C3" s="80"/>
      <c r="D3" s="80"/>
      <c r="E3" s="80"/>
    </row>
    <row r="4" ht="16.35" customHeight="1" spans="1:5">
      <c r="A4" s="81" t="s">
        <v>3</v>
      </c>
      <c r="B4" s="81"/>
      <c r="C4" s="81"/>
      <c r="D4" s="81"/>
      <c r="E4" s="81"/>
    </row>
    <row r="5" ht="38.8" customHeight="1" spans="1:5">
      <c r="A5" s="82" t="s">
        <v>138</v>
      </c>
      <c r="B5" s="82"/>
      <c r="C5" s="82" t="s">
        <v>139</v>
      </c>
      <c r="D5" s="82"/>
      <c r="E5" s="82"/>
    </row>
    <row r="6" ht="22.8" customHeight="1" spans="1:5">
      <c r="A6" s="100" t="s">
        <v>100</v>
      </c>
      <c r="B6" s="100" t="s">
        <v>101</v>
      </c>
      <c r="C6" s="100" t="s">
        <v>63</v>
      </c>
      <c r="D6" s="100" t="s">
        <v>102</v>
      </c>
      <c r="E6" s="100" t="s">
        <v>83</v>
      </c>
    </row>
    <row r="7" ht="26.45" customHeight="1" spans="1:5">
      <c r="A7" s="98" t="s">
        <v>140</v>
      </c>
      <c r="B7" s="94" t="s">
        <v>141</v>
      </c>
      <c r="C7" s="95">
        <v>43.451036</v>
      </c>
      <c r="D7" s="95"/>
      <c r="E7" s="95">
        <v>43.451036</v>
      </c>
    </row>
    <row r="8" ht="26.45" customHeight="1" spans="1:5">
      <c r="A8" s="92" t="s">
        <v>142</v>
      </c>
      <c r="B8" s="92" t="s">
        <v>143</v>
      </c>
      <c r="C8" s="99">
        <v>13.4</v>
      </c>
      <c r="D8" s="99"/>
      <c r="E8" s="99">
        <v>13.4</v>
      </c>
    </row>
    <row r="9" ht="26.45" customHeight="1" spans="1:5">
      <c r="A9" s="92" t="s">
        <v>144</v>
      </c>
      <c r="B9" s="92" t="s">
        <v>145</v>
      </c>
      <c r="C9" s="99">
        <v>5.0309</v>
      </c>
      <c r="D9" s="99"/>
      <c r="E9" s="99">
        <v>5.0309</v>
      </c>
    </row>
    <row r="10" ht="26.45" customHeight="1" spans="1:5">
      <c r="A10" s="92" t="s">
        <v>146</v>
      </c>
      <c r="B10" s="92" t="s">
        <v>147</v>
      </c>
      <c r="C10" s="99">
        <v>10.952136</v>
      </c>
      <c r="D10" s="99"/>
      <c r="E10" s="99">
        <v>10.952136</v>
      </c>
    </row>
    <row r="11" ht="26.45" customHeight="1" spans="1:5">
      <c r="A11" s="92" t="s">
        <v>148</v>
      </c>
      <c r="B11" s="92" t="s">
        <v>149</v>
      </c>
      <c r="C11" s="99">
        <v>11.568</v>
      </c>
      <c r="D11" s="99"/>
      <c r="E11" s="99">
        <v>11.568</v>
      </c>
    </row>
    <row r="12" ht="26.45" customHeight="1" spans="1:5">
      <c r="A12" s="92" t="s">
        <v>150</v>
      </c>
      <c r="B12" s="92" t="s">
        <v>151</v>
      </c>
      <c r="C12" s="99">
        <v>0.5</v>
      </c>
      <c r="D12" s="99"/>
      <c r="E12" s="99">
        <v>0.5</v>
      </c>
    </row>
    <row r="13" ht="26.45" customHeight="1" spans="1:5">
      <c r="A13" s="92" t="s">
        <v>152</v>
      </c>
      <c r="B13" s="92" t="s">
        <v>153</v>
      </c>
      <c r="C13" s="99">
        <v>2</v>
      </c>
      <c r="D13" s="99"/>
      <c r="E13" s="99">
        <v>2</v>
      </c>
    </row>
    <row r="14" ht="26.45" customHeight="1" spans="1:5">
      <c r="A14" s="98" t="s">
        <v>154</v>
      </c>
      <c r="B14" s="94" t="s">
        <v>155</v>
      </c>
      <c r="C14" s="95">
        <v>199.409824</v>
      </c>
      <c r="D14" s="95">
        <v>193.209824</v>
      </c>
      <c r="E14" s="95">
        <v>6.2</v>
      </c>
    </row>
    <row r="15" ht="26.45" customHeight="1" spans="1:5">
      <c r="A15" s="92" t="s">
        <v>156</v>
      </c>
      <c r="B15" s="92" t="s">
        <v>157</v>
      </c>
      <c r="C15" s="99">
        <v>21.023728</v>
      </c>
      <c r="D15" s="99">
        <v>21.023728</v>
      </c>
      <c r="E15" s="99"/>
    </row>
    <row r="16" ht="26.45" customHeight="1" spans="1:5">
      <c r="A16" s="92" t="s">
        <v>158</v>
      </c>
      <c r="B16" s="92" t="s">
        <v>159</v>
      </c>
      <c r="C16" s="99">
        <v>8.22</v>
      </c>
      <c r="D16" s="99">
        <v>8.22</v>
      </c>
      <c r="E16" s="99"/>
    </row>
    <row r="17" ht="26.45" customHeight="1" spans="1:5">
      <c r="A17" s="92" t="s">
        <v>160</v>
      </c>
      <c r="B17" s="92" t="s">
        <v>161</v>
      </c>
      <c r="C17" s="99">
        <v>36.9888</v>
      </c>
      <c r="D17" s="99">
        <v>36.9888</v>
      </c>
      <c r="E17" s="99"/>
    </row>
    <row r="18" ht="26.45" customHeight="1" spans="1:5">
      <c r="A18" s="92" t="s">
        <v>162</v>
      </c>
      <c r="B18" s="92" t="s">
        <v>163</v>
      </c>
      <c r="C18" s="99">
        <v>49.7915</v>
      </c>
      <c r="D18" s="99">
        <v>48.7915</v>
      </c>
      <c r="E18" s="99">
        <v>1</v>
      </c>
    </row>
    <row r="19" ht="26.45" customHeight="1" spans="1:5">
      <c r="A19" s="92" t="s">
        <v>164</v>
      </c>
      <c r="B19" s="92" t="s">
        <v>165</v>
      </c>
      <c r="C19" s="99">
        <v>60.618</v>
      </c>
      <c r="D19" s="99">
        <v>60.618</v>
      </c>
      <c r="E19" s="99"/>
    </row>
    <row r="20" ht="26.45" customHeight="1" spans="1:5">
      <c r="A20" s="92" t="s">
        <v>166</v>
      </c>
      <c r="B20" s="92" t="s">
        <v>167</v>
      </c>
      <c r="C20" s="99">
        <v>17.567796</v>
      </c>
      <c r="D20" s="99">
        <v>17.567796</v>
      </c>
      <c r="E20" s="99"/>
    </row>
    <row r="21" ht="26.45" customHeight="1" spans="1:5">
      <c r="A21" s="92" t="s">
        <v>168</v>
      </c>
      <c r="B21" s="92" t="s">
        <v>169</v>
      </c>
      <c r="C21" s="99">
        <v>5.2</v>
      </c>
      <c r="D21" s="99"/>
      <c r="E21" s="99">
        <v>5.2</v>
      </c>
    </row>
    <row r="22" ht="26.45" customHeight="1" spans="1:5">
      <c r="A22" s="98" t="s">
        <v>170</v>
      </c>
      <c r="B22" s="94" t="s">
        <v>171</v>
      </c>
      <c r="C22" s="95">
        <v>43.228</v>
      </c>
      <c r="D22" s="95">
        <v>42.028</v>
      </c>
      <c r="E22" s="95">
        <v>1.2</v>
      </c>
    </row>
    <row r="23" ht="26.45" customHeight="1" spans="1:5">
      <c r="A23" s="92" t="s">
        <v>172</v>
      </c>
      <c r="B23" s="92" t="s">
        <v>173</v>
      </c>
      <c r="C23" s="99">
        <v>0.828</v>
      </c>
      <c r="D23" s="99">
        <v>0.828</v>
      </c>
      <c r="E23" s="99"/>
    </row>
    <row r="24" ht="26.45" customHeight="1" spans="1:5">
      <c r="A24" s="92" t="s">
        <v>174</v>
      </c>
      <c r="B24" s="92" t="s">
        <v>175</v>
      </c>
      <c r="C24" s="99">
        <v>40</v>
      </c>
      <c r="D24" s="99">
        <v>40</v>
      </c>
      <c r="E24" s="99"/>
    </row>
    <row r="25" ht="26.45" customHeight="1" spans="1:5">
      <c r="A25" s="92" t="s">
        <v>176</v>
      </c>
      <c r="B25" s="92" t="s">
        <v>177</v>
      </c>
      <c r="C25" s="99">
        <v>1.2</v>
      </c>
      <c r="D25" s="99">
        <v>1.2</v>
      </c>
      <c r="E25" s="99"/>
    </row>
    <row r="26" ht="26.45" customHeight="1" spans="1:5">
      <c r="A26" s="92" t="s">
        <v>178</v>
      </c>
      <c r="B26" s="92" t="s">
        <v>179</v>
      </c>
      <c r="C26" s="99">
        <v>1.2</v>
      </c>
      <c r="D26" s="99"/>
      <c r="E26" s="99">
        <v>1.2</v>
      </c>
    </row>
    <row r="27" ht="22.8" customHeight="1" spans="1:5">
      <c r="A27" s="82" t="s">
        <v>180</v>
      </c>
      <c r="B27" s="82"/>
      <c r="C27" s="101">
        <v>286.08886</v>
      </c>
      <c r="D27" s="101">
        <v>235.237824</v>
      </c>
      <c r="E27" s="101">
        <v>50.851036</v>
      </c>
    </row>
  </sheetData>
  <mergeCells count="6">
    <mergeCell ref="A2:E2"/>
    <mergeCell ref="A3:E3"/>
    <mergeCell ref="A4:E4"/>
    <mergeCell ref="A5:B5"/>
    <mergeCell ref="C5:E5"/>
    <mergeCell ref="A27:B27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3" sqref="A3:H3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78" t="s">
        <v>181</v>
      </c>
      <c r="C1" s="78"/>
      <c r="D1" s="78"/>
      <c r="E1" s="78"/>
      <c r="F1" s="78"/>
      <c r="G1" s="78"/>
      <c r="H1" s="78"/>
    </row>
    <row r="2" ht="38.8" customHeight="1" spans="1:8">
      <c r="A2" s="79" t="s">
        <v>182</v>
      </c>
      <c r="B2" s="79"/>
      <c r="C2" s="79"/>
      <c r="D2" s="79"/>
      <c r="E2" s="79"/>
      <c r="F2" s="79"/>
      <c r="G2" s="79"/>
      <c r="H2" s="79"/>
    </row>
    <row r="3" ht="24.15" customHeight="1" spans="1:8">
      <c r="A3" s="80" t="s">
        <v>2</v>
      </c>
      <c r="B3" s="80"/>
      <c r="C3" s="80"/>
      <c r="D3" s="80"/>
      <c r="E3" s="80"/>
      <c r="F3" s="80"/>
      <c r="G3" s="80"/>
      <c r="H3" s="80"/>
    </row>
    <row r="4" ht="15.5" customHeight="1" spans="3:8">
      <c r="C4" s="81" t="s">
        <v>3</v>
      </c>
      <c r="D4" s="81"/>
      <c r="E4" s="81"/>
      <c r="F4" s="81"/>
      <c r="G4" s="81"/>
      <c r="H4" s="81"/>
    </row>
    <row r="5" ht="31.9" customHeight="1" spans="1:8">
      <c r="A5" s="82" t="s">
        <v>57</v>
      </c>
      <c r="B5" s="82"/>
      <c r="C5" s="82" t="s">
        <v>183</v>
      </c>
      <c r="D5" s="82"/>
      <c r="E5" s="82"/>
      <c r="F5" s="82"/>
      <c r="G5" s="82"/>
      <c r="H5" s="82"/>
    </row>
    <row r="6" ht="30.15" customHeight="1" spans="1:8">
      <c r="A6" s="82" t="s">
        <v>184</v>
      </c>
      <c r="B6" s="82" t="s">
        <v>185</v>
      </c>
      <c r="C6" s="82" t="s">
        <v>186</v>
      </c>
      <c r="D6" s="82" t="s">
        <v>187</v>
      </c>
      <c r="E6" s="82" t="s">
        <v>188</v>
      </c>
      <c r="F6" s="82"/>
      <c r="G6" s="82"/>
      <c r="H6" s="82" t="s">
        <v>189</v>
      </c>
    </row>
    <row r="7" ht="30.15" customHeight="1" spans="1:8">
      <c r="A7" s="82"/>
      <c r="B7" s="82"/>
      <c r="C7" s="82"/>
      <c r="D7" s="82"/>
      <c r="E7" s="82" t="s">
        <v>72</v>
      </c>
      <c r="F7" s="82" t="s">
        <v>190</v>
      </c>
      <c r="G7" s="82" t="s">
        <v>191</v>
      </c>
      <c r="H7" s="82"/>
    </row>
    <row r="8" ht="21" customHeight="1" spans="1:8">
      <c r="A8" s="91"/>
      <c r="B8" s="91" t="s">
        <v>63</v>
      </c>
      <c r="C8" s="86">
        <v>5</v>
      </c>
      <c r="D8" s="86"/>
      <c r="E8" s="86">
        <v>3.6</v>
      </c>
      <c r="F8" s="86"/>
      <c r="G8" s="86">
        <v>3.6</v>
      </c>
      <c r="H8" s="86">
        <v>1.4</v>
      </c>
    </row>
    <row r="9" ht="21" customHeight="1" spans="1:8">
      <c r="A9" s="97" t="s">
        <v>192</v>
      </c>
      <c r="B9" s="97" t="s">
        <v>193</v>
      </c>
      <c r="C9" s="86">
        <v>5</v>
      </c>
      <c r="D9" s="86"/>
      <c r="E9" s="86">
        <v>3.6</v>
      </c>
      <c r="F9" s="86"/>
      <c r="G9" s="86">
        <v>3.6</v>
      </c>
      <c r="H9" s="86">
        <v>1.4</v>
      </c>
    </row>
    <row r="10" ht="21" customHeight="1" spans="1:8">
      <c r="A10" s="98" t="s">
        <v>76</v>
      </c>
      <c r="B10" s="98" t="s">
        <v>87</v>
      </c>
      <c r="C10" s="99">
        <v>5</v>
      </c>
      <c r="D10" s="99"/>
      <c r="E10" s="93">
        <v>3.6</v>
      </c>
      <c r="F10" s="99"/>
      <c r="G10" s="99">
        <v>3.6</v>
      </c>
      <c r="H10" s="99">
        <v>1.4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N9" sqref="N9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78" t="s">
        <v>194</v>
      </c>
      <c r="B1" s="78"/>
      <c r="C1" s="78"/>
      <c r="D1" s="78"/>
      <c r="E1" s="78"/>
    </row>
    <row r="2" ht="35.35" customHeight="1" spans="1:5">
      <c r="A2" s="79" t="s">
        <v>195</v>
      </c>
      <c r="B2" s="79"/>
      <c r="C2" s="79"/>
      <c r="D2" s="79"/>
      <c r="E2" s="79"/>
    </row>
    <row r="3" ht="29.3" customHeight="1" spans="1:5">
      <c r="A3" s="80" t="s">
        <v>2</v>
      </c>
      <c r="B3" s="80"/>
      <c r="C3" s="80"/>
      <c r="D3" s="80"/>
      <c r="E3" s="80"/>
    </row>
    <row r="4" ht="16.35" customHeight="1" spans="1:5">
      <c r="A4" s="81" t="s">
        <v>3</v>
      </c>
      <c r="B4" s="81"/>
      <c r="C4" s="81"/>
      <c r="D4" s="81"/>
      <c r="E4" s="81"/>
    </row>
    <row r="5" ht="22.8" customHeight="1" spans="1:5">
      <c r="A5" s="82" t="s">
        <v>100</v>
      </c>
      <c r="B5" s="82" t="s">
        <v>101</v>
      </c>
      <c r="C5" s="82" t="s">
        <v>196</v>
      </c>
      <c r="D5" s="82"/>
      <c r="E5" s="82"/>
    </row>
    <row r="6" ht="22.8" customHeight="1" spans="1:5">
      <c r="A6" s="82"/>
      <c r="B6" s="82"/>
      <c r="C6" s="82" t="s">
        <v>63</v>
      </c>
      <c r="D6" s="82" t="s">
        <v>80</v>
      </c>
      <c r="E6" s="82" t="s">
        <v>81</v>
      </c>
    </row>
    <row r="7" ht="26.45" customHeight="1" spans="1:5">
      <c r="A7" s="94"/>
      <c r="B7" s="94"/>
      <c r="C7" s="95"/>
      <c r="D7" s="95"/>
      <c r="E7" s="95"/>
    </row>
    <row r="8" ht="26.45" customHeight="1" spans="1:5">
      <c r="A8" s="94"/>
      <c r="B8" s="94"/>
      <c r="C8" s="95"/>
      <c r="D8" s="95"/>
      <c r="E8" s="95"/>
    </row>
    <row r="9" ht="26.45" customHeight="1" spans="1:5">
      <c r="A9" s="94"/>
      <c r="B9" s="94"/>
      <c r="C9" s="95"/>
      <c r="D9" s="95"/>
      <c r="E9" s="95"/>
    </row>
    <row r="10" ht="27.6" customHeight="1" spans="1:5">
      <c r="A10" s="82" t="s">
        <v>135</v>
      </c>
      <c r="B10" s="82"/>
      <c r="C10" s="88"/>
      <c r="D10" s="88"/>
      <c r="E10" s="88"/>
    </row>
    <row r="11" ht="27.6" customHeight="1" spans="1:5">
      <c r="A11" s="96" t="s">
        <v>197</v>
      </c>
      <c r="B11" s="96"/>
      <c r="C11" s="96"/>
      <c r="D11" s="96"/>
      <c r="E11" s="96"/>
    </row>
    <row r="12" spans="1:1">
      <c r="A12" t="s">
        <v>198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tabSelected="1" workbookViewId="0">
      <selection activeCell="W14" sqref="W14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78" t="s">
        <v>199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</row>
    <row r="2" ht="34.5" customHeight="1" spans="1:20">
      <c r="A2" s="79" t="s">
        <v>200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</row>
    <row r="3" ht="29.3" customHeight="1" spans="1:20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</row>
    <row r="4" ht="16.35" customHeight="1" spans="1:20">
      <c r="A4" s="81" t="s">
        <v>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</row>
    <row r="5" ht="24.15" customHeight="1" spans="1:20">
      <c r="A5" s="82" t="s">
        <v>201</v>
      </c>
      <c r="B5" s="82" t="s">
        <v>202</v>
      </c>
      <c r="C5" s="82" t="s">
        <v>203</v>
      </c>
      <c r="D5" s="82" t="s">
        <v>63</v>
      </c>
      <c r="E5" s="82" t="s">
        <v>204</v>
      </c>
      <c r="F5" s="82"/>
      <c r="G5" s="82"/>
      <c r="H5" s="82"/>
      <c r="I5" s="82"/>
      <c r="J5" s="82"/>
      <c r="K5" s="82"/>
      <c r="L5" s="82"/>
      <c r="M5" s="82" t="s">
        <v>205</v>
      </c>
      <c r="N5" s="82"/>
      <c r="O5" s="82"/>
      <c r="P5" s="82"/>
      <c r="Q5" s="82"/>
      <c r="R5" s="82"/>
      <c r="S5" s="82"/>
      <c r="T5" s="82"/>
    </row>
    <row r="6" ht="40.5" customHeight="1" spans="1:20">
      <c r="A6" s="82"/>
      <c r="B6" s="82"/>
      <c r="C6" s="82"/>
      <c r="D6" s="82"/>
      <c r="E6" s="83" t="s">
        <v>72</v>
      </c>
      <c r="F6" s="82" t="s">
        <v>206</v>
      </c>
      <c r="G6" s="82"/>
      <c r="H6" s="82"/>
      <c r="I6" s="82" t="s">
        <v>207</v>
      </c>
      <c r="J6" s="82" t="s">
        <v>208</v>
      </c>
      <c r="K6" s="82" t="s">
        <v>209</v>
      </c>
      <c r="L6" s="82" t="s">
        <v>210</v>
      </c>
      <c r="M6" s="82" t="s">
        <v>72</v>
      </c>
      <c r="N6" s="82" t="s">
        <v>206</v>
      </c>
      <c r="O6" s="82"/>
      <c r="P6" s="82"/>
      <c r="Q6" s="82" t="s">
        <v>207</v>
      </c>
      <c r="R6" s="82" t="s">
        <v>208</v>
      </c>
      <c r="S6" s="82" t="s">
        <v>209</v>
      </c>
      <c r="T6" s="82" t="s">
        <v>210</v>
      </c>
    </row>
    <row r="7" ht="40.5" customHeight="1" spans="1:20">
      <c r="A7" s="82"/>
      <c r="B7" s="82"/>
      <c r="C7" s="82"/>
      <c r="D7" s="82"/>
      <c r="E7" s="83"/>
      <c r="F7" s="82" t="s">
        <v>72</v>
      </c>
      <c r="G7" s="83" t="s">
        <v>211</v>
      </c>
      <c r="H7" s="84" t="s">
        <v>212</v>
      </c>
      <c r="I7" s="82"/>
      <c r="J7" s="82"/>
      <c r="K7" s="82"/>
      <c r="L7" s="82"/>
      <c r="M7" s="82"/>
      <c r="N7" s="82" t="s">
        <v>72</v>
      </c>
      <c r="O7" s="82" t="s">
        <v>211</v>
      </c>
      <c r="P7" s="87" t="s">
        <v>212</v>
      </c>
      <c r="Q7" s="82"/>
      <c r="R7" s="82"/>
      <c r="S7" s="82"/>
      <c r="T7" s="82"/>
    </row>
    <row r="8" ht="27" customHeight="1" spans="1:20">
      <c r="A8" s="85" t="s">
        <v>75</v>
      </c>
      <c r="B8" s="85"/>
      <c r="C8" s="85"/>
      <c r="D8" s="86">
        <f>D9+D15+D17</f>
        <v>364.39</v>
      </c>
      <c r="E8" s="86">
        <f>E9+E15+E17</f>
        <v>364.39</v>
      </c>
      <c r="F8" s="86">
        <f>F9+F15+F17</f>
        <v>364.39</v>
      </c>
      <c r="G8" s="86">
        <f>G9+G15+G17</f>
        <v>364.39</v>
      </c>
      <c r="H8" s="86"/>
      <c r="I8" s="82"/>
      <c r="J8" s="82"/>
      <c r="K8" s="82"/>
      <c r="L8" s="82"/>
      <c r="M8" s="82"/>
      <c r="N8" s="82"/>
      <c r="O8" s="82"/>
      <c r="P8" s="87"/>
      <c r="Q8" s="82"/>
      <c r="R8" s="82"/>
      <c r="S8" s="82"/>
      <c r="T8" s="82"/>
    </row>
    <row r="9" ht="27" customHeight="1" spans="1:20">
      <c r="A9" s="87" t="s">
        <v>213</v>
      </c>
      <c r="B9" s="87"/>
      <c r="C9" s="87"/>
      <c r="D9" s="88">
        <f t="shared" ref="D9:G9" si="0">SUM(D10:D14)</f>
        <v>256.09</v>
      </c>
      <c r="E9" s="88">
        <f t="shared" si="0"/>
        <v>256.09</v>
      </c>
      <c r="F9" s="88">
        <f t="shared" si="0"/>
        <v>256.09</v>
      </c>
      <c r="G9" s="88">
        <f t="shared" si="0"/>
        <v>256.09</v>
      </c>
      <c r="H9" s="86"/>
      <c r="I9" s="82"/>
      <c r="J9" s="82"/>
      <c r="K9" s="82"/>
      <c r="L9" s="82"/>
      <c r="M9" s="82"/>
      <c r="N9" s="82"/>
      <c r="O9" s="82"/>
      <c r="P9" s="87"/>
      <c r="Q9" s="82"/>
      <c r="R9" s="82"/>
      <c r="S9" s="82"/>
      <c r="T9" s="82"/>
    </row>
    <row r="10" ht="27" customHeight="1" spans="1:20">
      <c r="A10" s="89" t="s">
        <v>82</v>
      </c>
      <c r="B10" s="89" t="s">
        <v>214</v>
      </c>
      <c r="C10" s="89" t="s">
        <v>77</v>
      </c>
      <c r="D10" s="90">
        <f t="shared" ref="D10:D14" si="1">E10+M10</f>
        <v>46.33</v>
      </c>
      <c r="E10" s="89">
        <f t="shared" ref="E10:E14" si="2">F10+I10+J10+K10+L10</f>
        <v>46.33</v>
      </c>
      <c r="F10" s="90">
        <f t="shared" ref="F10:F14" si="3">G10+H10</f>
        <v>46.33</v>
      </c>
      <c r="G10" s="90">
        <v>46.33</v>
      </c>
      <c r="H10" s="86"/>
      <c r="I10" s="82"/>
      <c r="J10" s="82"/>
      <c r="K10" s="82"/>
      <c r="L10" s="82"/>
      <c r="M10" s="82"/>
      <c r="N10" s="82"/>
      <c r="O10" s="82"/>
      <c r="P10" s="87"/>
      <c r="Q10" s="82"/>
      <c r="R10" s="82"/>
      <c r="S10" s="82"/>
      <c r="T10" s="82"/>
    </row>
    <row r="11" ht="27" customHeight="1" spans="1:20">
      <c r="A11" s="89"/>
      <c r="B11" s="89" t="s">
        <v>215</v>
      </c>
      <c r="C11" s="89" t="s">
        <v>77</v>
      </c>
      <c r="D11" s="90">
        <f t="shared" si="1"/>
        <v>29.24</v>
      </c>
      <c r="E11" s="89">
        <f t="shared" si="2"/>
        <v>29.24</v>
      </c>
      <c r="F11" s="90">
        <f t="shared" si="3"/>
        <v>29.24</v>
      </c>
      <c r="G11" s="90">
        <v>29.24</v>
      </c>
      <c r="H11" s="86"/>
      <c r="I11" s="82"/>
      <c r="J11" s="82"/>
      <c r="K11" s="82"/>
      <c r="L11" s="82"/>
      <c r="M11" s="82"/>
      <c r="N11" s="82"/>
      <c r="O11" s="82"/>
      <c r="P11" s="87"/>
      <c r="Q11" s="82"/>
      <c r="R11" s="82"/>
      <c r="S11" s="82"/>
      <c r="T11" s="82"/>
    </row>
    <row r="12" ht="27" customHeight="1" spans="1:20">
      <c r="A12" s="89"/>
      <c r="B12" s="89" t="s">
        <v>216</v>
      </c>
      <c r="C12" s="89" t="s">
        <v>77</v>
      </c>
      <c r="D12" s="90">
        <f t="shared" si="1"/>
        <v>157.97</v>
      </c>
      <c r="E12" s="89">
        <f t="shared" si="2"/>
        <v>157.97</v>
      </c>
      <c r="F12" s="90">
        <f t="shared" si="3"/>
        <v>157.97</v>
      </c>
      <c r="G12" s="90">
        <v>157.97</v>
      </c>
      <c r="H12" s="86"/>
      <c r="I12" s="82"/>
      <c r="J12" s="82"/>
      <c r="K12" s="82"/>
      <c r="L12" s="82"/>
      <c r="M12" s="82"/>
      <c r="N12" s="82"/>
      <c r="O12" s="82"/>
      <c r="P12" s="87"/>
      <c r="Q12" s="82"/>
      <c r="R12" s="82"/>
      <c r="S12" s="82"/>
      <c r="T12" s="82"/>
    </row>
    <row r="13" ht="27" customHeight="1" spans="1:20">
      <c r="A13" s="89"/>
      <c r="B13" s="89" t="s">
        <v>217</v>
      </c>
      <c r="C13" s="89" t="s">
        <v>77</v>
      </c>
      <c r="D13" s="90">
        <f t="shared" si="1"/>
        <v>4.98</v>
      </c>
      <c r="E13" s="89">
        <f t="shared" si="2"/>
        <v>4.98</v>
      </c>
      <c r="F13" s="90">
        <f t="shared" si="3"/>
        <v>4.98</v>
      </c>
      <c r="G13" s="90">
        <v>4.98</v>
      </c>
      <c r="H13" s="86"/>
      <c r="I13" s="82"/>
      <c r="J13" s="82"/>
      <c r="K13" s="82"/>
      <c r="L13" s="82"/>
      <c r="M13" s="82"/>
      <c r="N13" s="82"/>
      <c r="O13" s="82"/>
      <c r="P13" s="87"/>
      <c r="Q13" s="82"/>
      <c r="R13" s="82"/>
      <c r="S13" s="82"/>
      <c r="T13" s="82"/>
    </row>
    <row r="14" ht="27" customHeight="1" spans="1:20">
      <c r="A14" s="89"/>
      <c r="B14" s="89" t="s">
        <v>218</v>
      </c>
      <c r="C14" s="89" t="s">
        <v>77</v>
      </c>
      <c r="D14" s="90">
        <f t="shared" si="1"/>
        <v>17.57</v>
      </c>
      <c r="E14" s="89">
        <f t="shared" si="2"/>
        <v>17.57</v>
      </c>
      <c r="F14" s="90">
        <f t="shared" si="3"/>
        <v>17.57</v>
      </c>
      <c r="G14" s="90">
        <v>17.57</v>
      </c>
      <c r="H14" s="86"/>
      <c r="I14" s="82"/>
      <c r="J14" s="82"/>
      <c r="K14" s="82"/>
      <c r="L14" s="82"/>
      <c r="M14" s="82"/>
      <c r="N14" s="82"/>
      <c r="O14" s="82"/>
      <c r="P14" s="87"/>
      <c r="Q14" s="82"/>
      <c r="R14" s="82"/>
      <c r="S14" s="82"/>
      <c r="T14" s="82"/>
    </row>
    <row r="15" ht="27" customHeight="1" spans="1:20">
      <c r="A15" s="87" t="s">
        <v>219</v>
      </c>
      <c r="B15" s="87"/>
      <c r="C15" s="87"/>
      <c r="D15" s="88">
        <f t="shared" ref="D15:G15" si="4">D16</f>
        <v>30</v>
      </c>
      <c r="E15" s="88">
        <f t="shared" si="4"/>
        <v>30</v>
      </c>
      <c r="F15" s="88">
        <f t="shared" si="4"/>
        <v>30</v>
      </c>
      <c r="G15" s="88">
        <f t="shared" si="4"/>
        <v>30</v>
      </c>
      <c r="H15" s="86"/>
      <c r="I15" s="82"/>
      <c r="J15" s="82"/>
      <c r="K15" s="82"/>
      <c r="L15" s="82"/>
      <c r="M15" s="82"/>
      <c r="N15" s="82"/>
      <c r="O15" s="82"/>
      <c r="P15" s="87"/>
      <c r="Q15" s="82"/>
      <c r="R15" s="82"/>
      <c r="S15" s="82"/>
      <c r="T15" s="82"/>
    </row>
    <row r="16" ht="27" customHeight="1" spans="1:20">
      <c r="A16" s="89" t="s">
        <v>83</v>
      </c>
      <c r="B16" s="89" t="s">
        <v>83</v>
      </c>
      <c r="C16" s="89" t="s">
        <v>77</v>
      </c>
      <c r="D16" s="90">
        <v>30</v>
      </c>
      <c r="E16" s="89">
        <v>30</v>
      </c>
      <c r="F16" s="90">
        <v>30</v>
      </c>
      <c r="G16" s="90">
        <v>30</v>
      </c>
      <c r="H16" s="86"/>
      <c r="I16" s="82"/>
      <c r="J16" s="82"/>
      <c r="K16" s="82"/>
      <c r="L16" s="82"/>
      <c r="M16" s="82"/>
      <c r="N16" s="82"/>
      <c r="O16" s="82"/>
      <c r="P16" s="87"/>
      <c r="Q16" s="82"/>
      <c r="R16" s="82"/>
      <c r="S16" s="82"/>
      <c r="T16" s="82"/>
    </row>
    <row r="17" ht="27" customHeight="1" spans="1:20">
      <c r="A17" s="91" t="s">
        <v>220</v>
      </c>
      <c r="B17" s="91"/>
      <c r="C17" s="91"/>
      <c r="D17" s="86">
        <v>78.3</v>
      </c>
      <c r="E17" s="86">
        <v>78.3</v>
      </c>
      <c r="F17" s="86">
        <v>78.3</v>
      </c>
      <c r="G17" s="86">
        <v>78.3</v>
      </c>
      <c r="H17" s="86"/>
      <c r="I17" s="82"/>
      <c r="J17" s="82"/>
      <c r="K17" s="82"/>
      <c r="L17" s="82"/>
      <c r="M17" s="82"/>
      <c r="N17" s="82"/>
      <c r="O17" s="82"/>
      <c r="P17" s="87"/>
      <c r="Q17" s="82"/>
      <c r="R17" s="82"/>
      <c r="S17" s="82"/>
      <c r="T17" s="82"/>
    </row>
    <row r="18" ht="27" customHeight="1" spans="1:20">
      <c r="A18" s="92" t="s">
        <v>85</v>
      </c>
      <c r="B18" s="92" t="s">
        <v>221</v>
      </c>
      <c r="C18" s="92" t="s">
        <v>77</v>
      </c>
      <c r="D18" s="93">
        <v>10</v>
      </c>
      <c r="E18" s="92">
        <v>10</v>
      </c>
      <c r="F18" s="93">
        <v>10</v>
      </c>
      <c r="G18" s="93">
        <v>10</v>
      </c>
      <c r="H18" s="93"/>
      <c r="I18" s="82"/>
      <c r="J18" s="82"/>
      <c r="K18" s="82"/>
      <c r="L18" s="82"/>
      <c r="M18" s="82"/>
      <c r="N18" s="82"/>
      <c r="O18" s="82"/>
      <c r="P18" s="87"/>
      <c r="Q18" s="82"/>
      <c r="R18" s="82"/>
      <c r="S18" s="82"/>
      <c r="T18" s="82"/>
    </row>
    <row r="19" ht="27" customHeight="1" spans="1:20">
      <c r="A19" s="92"/>
      <c r="B19" s="92" t="s">
        <v>222</v>
      </c>
      <c r="C19" s="92" t="s">
        <v>77</v>
      </c>
      <c r="D19" s="93">
        <v>58.3</v>
      </c>
      <c r="E19" s="92">
        <v>58.3</v>
      </c>
      <c r="F19" s="93">
        <v>58.3</v>
      </c>
      <c r="G19" s="93">
        <v>58.3</v>
      </c>
      <c r="H19" s="93"/>
      <c r="I19" s="82"/>
      <c r="J19" s="82"/>
      <c r="K19" s="82"/>
      <c r="L19" s="82"/>
      <c r="M19" s="82"/>
      <c r="N19" s="82"/>
      <c r="O19" s="82"/>
      <c r="P19" s="87"/>
      <c r="Q19" s="82"/>
      <c r="R19" s="82"/>
      <c r="S19" s="82"/>
      <c r="T19" s="82"/>
    </row>
    <row r="20" ht="27" customHeight="1" spans="1:20">
      <c r="A20" s="92"/>
      <c r="B20" s="92" t="s">
        <v>223</v>
      </c>
      <c r="C20" s="92" t="s">
        <v>77</v>
      </c>
      <c r="D20" s="93">
        <v>10</v>
      </c>
      <c r="E20" s="92">
        <v>10</v>
      </c>
      <c r="F20" s="93">
        <v>10</v>
      </c>
      <c r="G20" s="93">
        <v>10</v>
      </c>
      <c r="H20" s="93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</row>
  </sheetData>
  <mergeCells count="27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5:C15"/>
    <mergeCell ref="A17:C17"/>
    <mergeCell ref="A5:A7"/>
    <mergeCell ref="A10:A14"/>
    <mergeCell ref="A18:A20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颖</cp:lastModifiedBy>
  <dcterms:created xsi:type="dcterms:W3CDTF">2022-03-14T03:34:00Z</dcterms:created>
  <dcterms:modified xsi:type="dcterms:W3CDTF">2025-02-03T03:18:54Z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24227F1736A84EBBA9CF94D6DE0049D8_12</vt:lpwstr>
  </property>
</Properties>
</file>