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51" windowHeight="9780" tabRatio="814" firstSheet="6" activeTab="9"/>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整体支出绩效目标表" sheetId="12" r:id="rId11"/>
  </sheets>
  <calcPr calcId="144525"/>
</workbook>
</file>

<file path=xl/sharedStrings.xml><?xml version="1.0" encoding="utf-8"?>
<sst xmlns="http://schemas.openxmlformats.org/spreadsheetml/2006/main" count="549" uniqueCount="360">
  <si>
    <t>收支总表</t>
  </si>
  <si>
    <t>部门：751_怀化市机关事务管理局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</si>
  <si>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</si>
  <si>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</si>
  <si>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</si>
  <si>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</si>
  <si>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</si>
  <si>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</si>
  <si>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</si>
  <si>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</si>
  <si>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</si>
  <si>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</si>
  <si>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</si>
  <si>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</si>
  <si>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</si>
  <si>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</si>
  <si>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</si>
  <si>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</si>
  <si>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</si>
  <si>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</si>
  <si>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</si>
  <si>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</si>
  <si>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</si>
  <si>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</si>
  <si>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</si>
  <si>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</si>
  <si>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</si>
  <si>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</si>
  <si>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</si>
  <si>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</si>
  <si>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</si>
  <si>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</si>
  <si>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</si>
  <si>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</si>
  <si>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</si>
  <si>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</si>
  <si>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</si>
  <si>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</si>
  <si>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</si>
  <si>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</si>
  <si>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</si>
  <si>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</si>
  <si>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</si>
  <si>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</si>
  <si>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</si>
  <si>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</si>
  <si>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</si>
  <si>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</si>
  <si>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</si>
  <si>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</si>
  <si>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</si>
  <si>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</si>
  <si>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</si>
  <si>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</si>
  <si>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</si>
  <si>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</si>
  <si>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</si>
  <si>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</si>
  <si>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</si>
  <si>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</si>
  <si>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</si>
  <si>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</si>
  <si>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</si>
  <si>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</si>
  <si>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</si>
  <si>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</si>
  <si>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</si>
  <si>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</si>
  <si>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</si>
  <si>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</si>
  <si>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</si>
  <si>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</si>
  <si>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</si>
  <si>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</si>
  <si>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751001</t>
  </si>
  <si>
    <t>怀化市机关事务管理局</t>
  </si>
  <si>
    <t xml:space="preserve">  751004</t>
  </si>
  <si>
    <t>怀化市委市政府机关会堂管理所</t>
  </si>
  <si>
    <t>支出总表</t>
  </si>
  <si>
    <t>751_怀化市机关事务管理局</t>
  </si>
  <si>
    <t>基本支出</t>
  </si>
  <si>
    <t>项目支出</t>
  </si>
  <si>
    <t>人员类</t>
  </si>
  <si>
    <t>公用经费</t>
  </si>
  <si>
    <t>其他运转类</t>
  </si>
  <si>
    <t>特定目标类</t>
  </si>
  <si>
    <t>总计:</t>
  </si>
  <si>
    <t xml:space="preserve">  怀化市机关事务管理局</t>
  </si>
  <si>
    <t xml:space="preserve">  怀化市委市政府机关会堂管理所</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</si>
  <si>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</si>
  <si>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</si>
  <si>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</si>
  <si>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</si>
  <si>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</si>
  <si>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</si>
  <si>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</si>
  <si>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</si>
  <si>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</si>
  <si>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</si>
  <si>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</si>
  <si>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</si>
  <si>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</si>
  <si>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</si>
  <si>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</si>
  <si>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20103</t>
  </si>
  <si>
    <t xml:space="preserve">  政府办公厅（室）及相关机构事务</t>
  </si>
  <si>
    <t xml:space="preserve">   2010303</t>
  </si>
  <si>
    <t xml:space="preserve">   机关服务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</si>
  <si>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</si>
  <si>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</si>
  <si>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</si>
  <si>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</si>
  <si>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</si>
  <si>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</si>
  <si>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</si>
  <si>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</si>
  <si>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</si>
  <si>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</si>
  <si>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</si>
  <si>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</si>
  <si>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</si>
  <si>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</si>
  <si>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</si>
  <si>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</si>
  <si>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</si>
  <si>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</si>
  <si>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</si>
  <si>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</si>
  <si>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</si>
  <si>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</si>
  <si>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</si>
  <si>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</si>
  <si>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</si>
  <si>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</si>
  <si>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</si>
  <si>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</si>
  <si>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</si>
  <si>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</si>
  <si>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</si>
  <si>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</si>
  <si>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</si>
  <si>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</si>
  <si>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</si>
  <si>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</si>
  <si>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</si>
  <si>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</si>
  <si>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</si>
  <si>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</si>
  <si>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</si>
  <si>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</si>
  <si>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</si>
  <si>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</si>
  <si>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30206</t>
  </si>
  <si>
    <t xml:space="preserve">  电费</t>
  </si>
  <si>
    <t xml:space="preserve">  30207</t>
  </si>
  <si>
    <t xml:space="preserve">  邮电费</t>
  </si>
  <si>
    <t xml:space="preserve">  30211</t>
  </si>
  <si>
    <t xml:space="preserve">  差旅费</t>
  </si>
  <si>
    <t xml:space="preserve">  30217</t>
  </si>
  <si>
    <t xml:space="preserve">  公务接待费</t>
  </si>
  <si>
    <t xml:space="preserve">  30228</t>
  </si>
  <si>
    <t xml:space="preserve">  工会经费</t>
  </si>
  <si>
    <t xml:space="preserve">  30229</t>
  </si>
  <si>
    <t xml:space="preserve">  福利费</t>
  </si>
  <si>
    <t xml:space="preserve">  30299</t>
  </si>
  <si>
    <t xml:space="preserve">  其他商品和服务支出</t>
  </si>
  <si>
    <t>303</t>
  </si>
  <si>
    <t>对个人和家庭的补助</t>
  </si>
  <si>
    <t xml:space="preserve">  30305</t>
  </si>
  <si>
    <t xml:space="preserve">  生活补助</t>
  </si>
  <si>
    <t xml:space="preserve">  30302</t>
  </si>
  <si>
    <t xml:space="preserve">  退休费</t>
  </si>
  <si>
    <t xml:space="preserve">  30309</t>
  </si>
  <si>
    <t xml:space="preserve">  奖励金</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</si>
  <si>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</si>
  <si>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</si>
  <si>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</si>
  <si>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</si>
  <si>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</si>
  <si>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</si>
  <si>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</si>
  <si>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</si>
  <si>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</si>
  <si>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</si>
  <si>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</si>
  <si>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</si>
  <si>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</si>
  <si>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注：当此表数据为0或空时，即本部门无此项支出，因此表中无数据。</t>
  </si>
  <si>
    <t>国有资本经营预算支出表</t>
  </si>
  <si>
    <t>部门：</t>
  </si>
  <si>
    <t>金额单位：万元</t>
  </si>
  <si>
    <t>本年支出</t>
  </si>
  <si>
    <t>功能分类科目编码</t>
  </si>
  <si>
    <t>栏次</t>
  </si>
  <si>
    <t>1</t>
  </si>
  <si>
    <t>2</t>
  </si>
  <si>
    <t>3</t>
  </si>
  <si>
    <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</si>
  <si>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</si>
  <si>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</si>
  <si>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</si>
  <si>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</si>
  <si>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</si>
  <si>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</si>
  <si>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</si>
  <si>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</si>
  <si>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</si>
  <si>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</si>
  <si>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</si>
  <si>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</si>
  <si>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</si>
  <si>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751001_怀化市机关事务管理局</t>
  </si>
  <si>
    <t xml:space="preserve">   人员类</t>
  </si>
  <si>
    <t>住房公积金</t>
  </si>
  <si>
    <t>对个人和家庭补助</t>
  </si>
  <si>
    <t>社会保险缴费</t>
  </si>
  <si>
    <t>其他工资福利支出</t>
  </si>
  <si>
    <t>工资性支出</t>
  </si>
  <si>
    <t xml:space="preserve">   公用经费</t>
  </si>
  <si>
    <t xml:space="preserve">   运转其他类</t>
  </si>
  <si>
    <t>运转其他类</t>
  </si>
  <si>
    <t>专项业务(工作)经费</t>
  </si>
  <si>
    <t>活动经费（含关工委活动经费3万元）</t>
  </si>
  <si>
    <t xml:space="preserve">   特定目标类</t>
  </si>
  <si>
    <t>市委大院供水管网改造项目办公公用部分经费</t>
  </si>
  <si>
    <t>怀化海关人员周转用房费用</t>
  </si>
  <si>
    <t>2022年两院公用水电费缺口</t>
  </si>
  <si>
    <t>市委机关大院和市民服务中心物业管理费</t>
  </si>
  <si>
    <t>涉改党政机关办公用房调配维护修缮经费</t>
  </si>
  <si>
    <t xml:space="preserve">  751004_怀化市委市政府机关会堂管理所</t>
  </si>
  <si>
    <t>机关会堂日常管理维护费</t>
  </si>
  <si>
    <t>2022年怀化市机关事务管理局部门整体支出绩效目标表</t>
  </si>
  <si>
    <t>填报单位：（盖章）</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</si>
  <si>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</si>
  <si>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</si>
  <si>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一）指导全市机关事务工作，负责市直机关事务的管理、保障和服务工作，组织拟定全市机关事务管理和后勤体制改革的具体政策、制度、标准并监督实施；负责指导全市机关后勤服务单位业务工作；会同有关部门协调解决机关后勤工作中的有关问题。（二）对市直机关单位的房地产实施管理，制订相关管理制度并监督执行；协助有关部门做好市直机关房地产的监督管理工作；负责市直党政机关办公用房集中统一管理，协助有关部门管理市直机关的行政建房计划和投资；根据授权承担市直机关行政办公用房及其他非经营性项目的集中统一建设职责；负责市直机关办公用房维修管理，承办市直机关房屋维修、危旧房改造事务工作；负责市直机关行政用房、住宅建设土地使用权证的有关管理工作。指导、监督、检查全市党政机关办公用房管理，指导市直机关物业管理工作。（三）负责市直行政事业单位国有资产集中统一管理，承担配置计划审核、产权界定、清查登记、资产处置工作。负责市直行政事业单位经营性资产的管理工作。负责外宾赠送我市领导人和各部门的礼品、市直机关单位公派出国人员的礼品和其他礼金礼品的管理工作。会同有关部门负责市纪委监委移交资产物品的管理处置工作。（四）负责市直机关住房制度改革工作，研究拟订住房制度改革方案和实施细则并组织实施；在权限范围内负责市直公务员集中住宅区、保障性住房的建设、管理和服务工作；负责市直机关存量公有住房清查、产权登记、调剂配租、维修维护、资产处置等工作。（五）指导、监督、检查全市公务用车管理工作；负责市直行政事业单位公务用车的编制、配备、更新、处置以及预算内专项用于解决市领导和市直行政事业单位公务用车的经费管理工作，负责市直公务用车平台管理工作。（六）统筹协调、指导、推进全市公共机构节能工作，会同有关部门推进全市节约型机关建设，制定推动全市公共机构节能的规划、制度并组织实施；负责市直公共机构节约能源资源管理工作。（七）负责按规定为异地交流来怀工作的市级领导提供住房保障等服务。（八）负责市委机关、市政府机关（市民服务中心，下同）的事务管理、保障和服务工作；承担市委机关、市政府机关房屋维修、危旧房改造事务工作；承办市委机关住房交易管理工作。（九）会同相关部门组织实施市直机关后勤员工培训工作。（十）承办市委、市人民政府交办的其它任务。（十一）有关职责分工。市财政局负责制定行政事业单位国有资产管理规章制度，并负责组织实施和监督检查。市机关事务管理局负责市直行政事业单位国有资产管理，承担产权界定、清查登记、资产处置工作，接受市财政局的指导和监督检查。市直行政事业单位按规定负责所属事业单位及派出机构的国有资产管理。</t>
  </si>
  <si>
    <r>
      <rPr>
        <b/>
        <sz val="10"/>
        <color rgb="FFFF0000"/>
        <rFont val="宋体"/>
        <charset val="134"/>
      </rPr>
      <t>*</t>
    </r>
    <r>
      <rPr>
        <sz val="10"/>
        <rFont val="宋体"/>
        <charset val="134"/>
      </rPr>
      <t>年度主要任务</t>
    </r>
  </si>
  <si>
    <t>*任务名称</t>
  </si>
  <si>
    <t>*主要内容</t>
  </si>
  <si>
    <t>日常工作任务</t>
  </si>
  <si>
    <t>指导全市机关事务工作，负责市直机关事务的管理、保障和服务工作；做好市直机关办公用房维修管理，承办市直机关房屋维修、危旧房改造事务工作等相关工作；做好市直行政事业单位国有资产集中统一管理；做好市直机关住房制度改革工作；做好指导、监督、检查全市公务用车管理工作；统筹协调、指导、推进全市公共机构节能工作；按规定做好为异地交流来怀工作的市级领导提供住房保障等服务；做好市委机关、市政府机关（市民服务中心）的事务管理、保障和服务工作；做好市委、市人民政府交办的其它任务。</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</si>
  <si>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</si>
  <si>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</si>
  <si>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</si>
  <si>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</si>
  <si>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</si>
  <si>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</si>
  <si>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</si>
  <si>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</si>
  <si>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</si>
  <si>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</si>
  <si>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</si>
  <si>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</si>
  <si>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</si>
  <si>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</si>
  <si>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</si>
  <si>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</si>
  <si>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</si>
  <si>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</si>
  <si>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</si>
  <si>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</si>
  <si>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</si>
  <si>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</si>
  <si>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</si>
  <si>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</si>
  <si>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</si>
  <si>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</si>
  <si>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</si>
  <si>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</si>
  <si>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</si>
  <si>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</si>
  <si>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</si>
  <si>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</si>
  <si>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</si>
  <si>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</si>
  <si>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</si>
  <si>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</si>
  <si>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</si>
  <si>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</si>
  <si>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</si>
  <si>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</si>
  <si>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</si>
  <si>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</si>
  <si>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</si>
  <si>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</si>
  <si>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</si>
  <si>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</si>
  <si>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</si>
  <si>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</si>
  <si>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</si>
  <si>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</si>
  <si>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</si>
  <si>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</si>
  <si>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</si>
  <si>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</si>
  <si>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</si>
  <si>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</si>
  <si>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</si>
  <si>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</si>
  <si>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</si>
  <si>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</si>
  <si>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</si>
  <si>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</si>
  <si>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</si>
  <si>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</si>
  <si>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</si>
  <si>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</si>
  <si>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</si>
  <si>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</si>
  <si>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</si>
  <si>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</si>
  <si>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</si>
  <si>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</si>
  <si>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</si>
  <si>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</si>
  <si>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</si>
  <si>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</si>
  <si>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</si>
  <si>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</si>
  <si>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</si>
  <si>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</si>
  <si>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</si>
  <si>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</si>
  <si>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</si>
  <si>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</si>
  <si>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</si>
  <si>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</si>
  <si>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</si>
  <si>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</si>
  <si>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</si>
  <si>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</si>
  <si>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</si>
  <si>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开展管理清查清查次数</t>
  </si>
  <si>
    <t>10次</t>
  </si>
  <si>
    <t>该指标达到计划目标次数得10分，每减少1次，扣1分，扣完为止。</t>
  </si>
  <si>
    <t>根据2022年工作完成情况进行考核。</t>
  </si>
  <si>
    <t>公车平台中车辆日常维护及管理台数</t>
  </si>
  <si>
    <t>30台</t>
  </si>
  <si>
    <t>该指标达到计划目标得5分，每下降1%，扣0.5分，扣完为止。</t>
  </si>
  <si>
    <t>周转公房日常维护</t>
  </si>
  <si>
    <t>1次</t>
  </si>
  <si>
    <t>该指标达到计划目标得5分，否则不得分。</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</si>
  <si>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</si>
  <si>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</si>
  <si>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</si>
  <si>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</si>
  <si>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</si>
  <si>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</si>
  <si>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</si>
  <si>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</si>
  <si>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</si>
  <si>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规范车辆租赁管理，加强全市公车平台建设</t>
  </si>
  <si>
    <t>有效执行</t>
  </si>
  <si>
    <t>该指标效果明显8分，效果一般4分，否则不得分。</t>
  </si>
  <si>
    <t>根据2022年工作履职情况进行考核。</t>
  </si>
  <si>
    <t>完善市直单位办公用房管理</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</si>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</sst>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3">
    <font>
      <sz val="11"/>
      <color indexed="8"/>
      <name val="宋体"/>
      <charset val="1"/>
      <scheme val="minor"/>
    </font>
    <font>
      <sz val="10"/>
      <color rgb="FF000000"/>
      <name val="Times New Roman"/>
      <charset val="204"/>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10"/>
      <name val="宋体"/>
      <charset val="204"/>
    </font>
    <font>
      <sz val="10"/>
      <name val="SimSun"/>
      <charset val="204"/>
    </font>
    <font>
      <sz val="9"/>
      <name val="SimSun"/>
      <charset val="134"/>
    </font>
    <font>
      <sz val="9"/>
      <color rgb="FF000000"/>
      <name val="宋体"/>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theme="1"/>
      <name val="宋体"/>
      <charset val="134"/>
      <scheme val="minor"/>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22"/>
        <bgColor indexed="9"/>
      </patternFill>
    </fill>
    <fill>
      <patternFill patternType="solid">
        <fgColor indexed="9"/>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5" borderId="1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1" fillId="0" borderId="0" applyNumberFormat="0" applyFill="0" applyBorder="0" applyAlignment="0" applyProtection="0">
      <alignment vertical="center"/>
    </xf>
    <xf numFmtId="0" fontId="32" fillId="6" borderId="19" applyNumberFormat="0" applyAlignment="0" applyProtection="0">
      <alignment vertical="center"/>
    </xf>
    <xf numFmtId="0" fontId="33" fillId="7" borderId="20" applyNumberFormat="0" applyAlignment="0" applyProtection="0">
      <alignment vertical="center"/>
    </xf>
    <xf numFmtId="0" fontId="34" fillId="7" borderId="19" applyNumberFormat="0" applyAlignment="0" applyProtection="0">
      <alignment vertical="center"/>
    </xf>
    <xf numFmtId="0" fontId="35" fillId="8" borderId="21" applyNumberFormat="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cellStyleXfs>
  <cellXfs count="109">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7" fillId="0" borderId="2" xfId="0" applyNumberFormat="1" applyFont="1" applyFill="1" applyBorder="1" applyAlignment="1">
      <alignment horizontal="center" vertical="center" shrinkToFit="1"/>
    </xf>
    <xf numFmtId="0" fontId="5" fillId="0" borderId="5"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5" fillId="0" borderId="6" xfId="0" applyFont="1" applyFill="1" applyBorder="1" applyAlignment="1">
      <alignment horizontal="center" vertical="center" wrapText="1"/>
    </xf>
    <xf numFmtId="1" fontId="8" fillId="0" borderId="2" xfId="0" applyNumberFormat="1" applyFont="1" applyFill="1" applyBorder="1" applyAlignment="1">
      <alignment horizontal="center" vertical="center" shrinkToFit="1"/>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9" fontId="10"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9" fontId="8" fillId="0" borderId="5" xfId="0" applyNumberFormat="1" applyFont="1" applyFill="1" applyBorder="1" applyAlignment="1">
      <alignment horizontal="center" vertical="center" wrapText="1"/>
    </xf>
    <xf numFmtId="0" fontId="8"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176" fontId="7" fillId="0" borderId="2" xfId="0" applyNumberFormat="1" applyFont="1" applyFill="1" applyBorder="1" applyAlignment="1">
      <alignment horizontal="justify" vertical="center" shrinkToFit="1"/>
    </xf>
    <xf numFmtId="0" fontId="12"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Border="1" applyAlignment="1">
      <alignment vertical="center" wrapText="1"/>
    </xf>
    <xf numFmtId="0" fontId="13" fillId="0" borderId="0" xfId="0" applyFont="1" applyAlignment="1">
      <alignment horizontal="center" vertical="center" wrapText="1"/>
    </xf>
    <xf numFmtId="0" fontId="14" fillId="0" borderId="0" xfId="0" applyFont="1" applyAlignment="1">
      <alignment horizontal="left" vertical="center" wrapText="1"/>
    </xf>
    <xf numFmtId="0" fontId="11" fillId="0" borderId="0" xfId="0" applyFont="1" applyAlignment="1">
      <alignment horizontal="right"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4" fontId="15" fillId="0" borderId="8" xfId="0" applyNumberFormat="1" applyFont="1" applyBorder="1" applyAlignment="1">
      <alignment vertical="center" wrapText="1"/>
    </xf>
    <xf numFmtId="0" fontId="15" fillId="0" borderId="8" xfId="0" applyFont="1" applyBorder="1" applyAlignment="1">
      <alignment vertical="center" wrapText="1"/>
    </xf>
    <xf numFmtId="0" fontId="11" fillId="0" borderId="8" xfId="0" applyFont="1" applyBorder="1" applyAlignment="1">
      <alignment vertical="center" wrapText="1"/>
    </xf>
    <xf numFmtId="4" fontId="11" fillId="0" borderId="8" xfId="0" applyNumberFormat="1" applyFont="1" applyBorder="1" applyAlignment="1">
      <alignment vertical="center" wrapText="1"/>
    </xf>
    <xf numFmtId="0" fontId="11" fillId="0" borderId="9" xfId="0" applyFont="1" applyBorder="1" applyAlignment="1">
      <alignment horizontal="left" vertical="center" wrapText="1"/>
    </xf>
    <xf numFmtId="0" fontId="15" fillId="0" borderId="10" xfId="0" applyFont="1" applyBorder="1" applyAlignment="1">
      <alignment horizontal="lef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8"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11" xfId="0"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19" fillId="2" borderId="12" xfId="0" applyFont="1" applyFill="1" applyBorder="1" applyAlignment="1">
      <alignment horizontal="center" vertical="center" wrapText="1" shrinkToFit="1"/>
    </xf>
    <xf numFmtId="0" fontId="19" fillId="2" borderId="13" xfId="0" applyFont="1" applyFill="1" applyBorder="1" applyAlignment="1">
      <alignment horizontal="center" vertical="center" wrapText="1" shrinkToFit="1"/>
    </xf>
    <xf numFmtId="0" fontId="19" fillId="2" borderId="14" xfId="0" applyFont="1" applyFill="1" applyBorder="1" applyAlignment="1">
      <alignment horizontal="center" vertical="center" wrapText="1" shrinkToFit="1"/>
    </xf>
    <xf numFmtId="0" fontId="19" fillId="2" borderId="14" xfId="0" applyFont="1" applyFill="1" applyBorder="1" applyAlignment="1">
      <alignment horizontal="center" vertical="center" shrinkToFit="1"/>
    </xf>
    <xf numFmtId="0" fontId="18" fillId="2" borderId="13" xfId="0" applyFont="1" applyFill="1" applyBorder="1" applyAlignment="1">
      <alignment horizontal="center" vertical="center" wrapText="1" shrinkToFit="1"/>
    </xf>
    <xf numFmtId="0" fontId="18" fillId="2" borderId="14" xfId="0" applyFont="1" applyFill="1" applyBorder="1" applyAlignment="1">
      <alignment horizontal="center" vertical="center" wrapText="1" shrinkToFit="1"/>
    </xf>
    <xf numFmtId="0" fontId="18" fillId="2" borderId="14" xfId="0" applyFont="1" applyFill="1" applyBorder="1" applyAlignment="1">
      <alignment horizontal="center" vertical="center" shrinkToFit="1"/>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9" fillId="0" borderId="14" xfId="0" applyFont="1" applyFill="1" applyBorder="1" applyAlignment="1">
      <alignment horizontal="right" vertical="center" shrinkToFit="1"/>
    </xf>
    <xf numFmtId="0" fontId="19" fillId="0" borderId="13" xfId="0" applyFont="1" applyFill="1" applyBorder="1" applyAlignment="1">
      <alignment horizontal="left" vertical="center" shrinkToFit="1"/>
    </xf>
    <xf numFmtId="0" fontId="19" fillId="0" borderId="14"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0" xfId="0" applyFont="1" applyFill="1" applyBorder="1" applyAlignment="1">
      <alignment vertical="center"/>
    </xf>
    <xf numFmtId="0" fontId="21" fillId="0" borderId="0" xfId="0" applyFont="1" applyFill="1" applyAlignment="1">
      <alignment vertical="center"/>
    </xf>
    <xf numFmtId="0" fontId="11"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11" fillId="0" borderId="0" xfId="0" applyFont="1" applyFill="1" applyBorder="1" applyAlignment="1">
      <alignment horizontal="right" vertical="center" wrapText="1"/>
    </xf>
    <xf numFmtId="0" fontId="15" fillId="0" borderId="11" xfId="0" applyFont="1" applyFill="1" applyBorder="1" applyAlignment="1">
      <alignment horizontal="center" vertical="center" wrapText="1"/>
    </xf>
    <xf numFmtId="0" fontId="11" fillId="3" borderId="11" xfId="0" applyFont="1" applyFill="1" applyBorder="1" applyAlignment="1">
      <alignment vertical="center" wrapText="1"/>
    </xf>
    <xf numFmtId="4" fontId="11" fillId="3" borderId="11" xfId="0" applyNumberFormat="1" applyFont="1" applyFill="1" applyBorder="1" applyAlignment="1">
      <alignment horizontal="right" vertical="center" wrapText="1"/>
    </xf>
    <xf numFmtId="4" fontId="15" fillId="0" borderId="11" xfId="0" applyNumberFormat="1" applyFont="1" applyFill="1" applyBorder="1" applyAlignment="1">
      <alignment vertical="center" wrapText="1"/>
    </xf>
    <xf numFmtId="0" fontId="19" fillId="0" borderId="0" xfId="0" applyFont="1" applyFill="1" applyBorder="1" applyAlignment="1">
      <alignment horizontal="left" vertical="center"/>
    </xf>
    <xf numFmtId="0" fontId="11" fillId="0" borderId="0" xfId="0" applyFont="1" applyBorder="1" applyAlignment="1">
      <alignment horizontal="right" vertical="center" wrapText="1"/>
    </xf>
    <xf numFmtId="0" fontId="11" fillId="0" borderId="8" xfId="0" applyFont="1" applyBorder="1" applyAlignment="1">
      <alignment horizontal="left" vertical="center" wrapText="1"/>
    </xf>
    <xf numFmtId="4" fontId="11" fillId="4" borderId="8" xfId="0" applyNumberFormat="1" applyFont="1" applyFill="1" applyBorder="1" applyAlignment="1">
      <alignment horizontal="right" vertical="center" wrapText="1"/>
    </xf>
    <xf numFmtId="4" fontId="11" fillId="4" borderId="8" xfId="0" applyNumberFormat="1" applyFont="1" applyFill="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8" xfId="0" applyFont="1" applyBorder="1" applyAlignment="1">
      <alignment horizontal="center" vertical="center" wrapText="1"/>
    </xf>
    <xf numFmtId="0" fontId="11" fillId="4" borderId="8" xfId="0" applyFont="1" applyFill="1" applyBorder="1" applyAlignment="1">
      <alignment vertical="center" wrapText="1"/>
    </xf>
    <xf numFmtId="4" fontId="11" fillId="0" borderId="8" xfId="0" applyNumberFormat="1" applyFont="1" applyBorder="1" applyAlignment="1">
      <alignment horizontal="right" vertical="center" wrapText="1"/>
    </xf>
    <xf numFmtId="4" fontId="15" fillId="4" borderId="8" xfId="0" applyNumberFormat="1" applyFont="1" applyFill="1" applyBorder="1" applyAlignment="1">
      <alignment horizontal="right" vertical="center" wrapText="1"/>
    </xf>
    <xf numFmtId="0" fontId="22" fillId="0" borderId="2" xfId="0" applyFont="1" applyBorder="1" applyAlignment="1">
      <alignment horizontal="center" vertical="center" wrapText="1"/>
    </xf>
    <xf numFmtId="0" fontId="11" fillId="0" borderId="15" xfId="0" applyFont="1" applyBorder="1" applyAlignment="1">
      <alignment vertical="center" wrapText="1"/>
    </xf>
    <xf numFmtId="0" fontId="11" fillId="0" borderId="15" xfId="0" applyFont="1" applyBorder="1" applyAlignment="1">
      <alignment horizontal="center" vertical="center" wrapText="1"/>
    </xf>
    <xf numFmtId="0" fontId="22" fillId="0" borderId="8" xfId="0" applyFont="1" applyBorder="1" applyAlignment="1">
      <alignment horizontal="center" vertical="center" wrapText="1"/>
    </xf>
    <xf numFmtId="4" fontId="22" fillId="0" borderId="8" xfId="0" applyNumberFormat="1" applyFont="1" applyBorder="1" applyAlignment="1">
      <alignment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22" fillId="0" borderId="15" xfId="0" applyFont="1" applyBorder="1" applyAlignment="1">
      <alignment horizontal="center" vertical="center" wrapText="1"/>
    </xf>
    <xf numFmtId="0" fontId="14" fillId="0" borderId="8" xfId="0" applyFont="1" applyBorder="1" applyAlignment="1">
      <alignment horizontal="center" vertical="center" wrapText="1"/>
    </xf>
    <xf numFmtId="4" fontId="15" fillId="0" borderId="8" xfId="0" applyNumberFormat="1" applyFont="1" applyBorder="1" applyAlignment="1">
      <alignment horizontal="right" vertical="center" wrapText="1"/>
    </xf>
    <xf numFmtId="0" fontId="15" fillId="0" borderId="8" xfId="0" applyFont="1" applyBorder="1" applyAlignment="1">
      <alignment horizontal="left" vertical="center" wrapText="1"/>
    </xf>
    <xf numFmtId="0" fontId="14" fillId="0" borderId="0" xfId="0" applyFont="1" applyBorder="1" applyAlignment="1">
      <alignment horizontal="right" vertical="center" wrapText="1"/>
    </xf>
    <xf numFmtId="0" fontId="23" fillId="0" borderId="8" xfId="0" applyFont="1" applyBorder="1" applyAlignment="1">
      <alignment horizontal="center" vertical="center" wrapText="1"/>
    </xf>
    <xf numFmtId="4" fontId="22" fillId="0" borderId="8"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4" sqref="A4"/>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38"/>
      <c r="B1" s="38"/>
      <c r="C1" s="38"/>
      <c r="D1" s="38"/>
    </row>
    <row r="2" ht="34.5" customHeight="1" spans="1:4">
      <c r="A2" s="39" t="s">
        <v>0</v>
      </c>
      <c r="B2" s="39"/>
      <c r="C2" s="39"/>
      <c r="D2" s="39"/>
    </row>
    <row r="3" ht="33.6" customHeight="1" spans="1:4">
      <c r="A3" s="40" t="s">
        <v>1</v>
      </c>
      <c r="B3" s="40"/>
      <c r="C3" s="40"/>
      <c r="D3" s="40"/>
    </row>
    <row r="4" ht="22.4" customHeight="1" spans="4:4">
      <c r="D4" s="106" t="s">
        <v>2</v>
      </c>
    </row>
    <row r="5" ht="28.45" customHeight="1" spans="1:4">
      <c r="A5" s="107" t="s">
        <v>3</v>
      </c>
      <c r="B5" s="107"/>
      <c r="C5" s="107" t="s">
        <v>4</v>
      </c>
      <c r="D5" s="107" t="s">
        <v>4</v>
      </c>
    </row>
    <row r="6" ht="31.05" customHeight="1" spans="1:4">
      <c r="A6" s="103" t="s">
        <v>5</v>
      </c>
      <c r="B6" s="103" t="s">
        <v>6</v>
      </c>
      <c r="C6" s="103" t="s">
        <v>5</v>
      </c>
      <c r="D6" s="103" t="s">
        <v>6</v>
      </c>
    </row>
    <row r="7" ht="22.8" customHeight="1" spans="1:4">
      <c r="A7" s="47" t="s">
        <v>7</v>
      </c>
      <c r="B7" s="92">
        <v>2683.39</v>
      </c>
      <c r="C7" s="47" t="s">
        <v>8</v>
      </c>
      <c r="D7" s="92">
        <v>2661.22</v>
      </c>
    </row>
    <row r="8" ht="22.8" customHeight="1" spans="1:4">
      <c r="A8" s="47" t="s">
        <v>9</v>
      </c>
      <c r="B8" s="92"/>
      <c r="C8" s="47" t="s">
        <v>10</v>
      </c>
      <c r="D8" s="92"/>
    </row>
    <row r="9" ht="22.8" customHeight="1" spans="1:4">
      <c r="A9" s="47" t="s">
        <v>11</v>
      </c>
      <c r="B9" s="92"/>
      <c r="C9" s="47" t="s">
        <v>12</v>
      </c>
      <c r="D9" s="92"/>
    </row>
    <row r="10" ht="22.8" customHeight="1" spans="1:4">
      <c r="A10" s="47" t="s">
        <v>13</v>
      </c>
      <c r="B10" s="92"/>
      <c r="C10" s="47" t="s">
        <v>14</v>
      </c>
      <c r="D10" s="92"/>
    </row>
    <row r="11" ht="22.8" customHeight="1" spans="1:4">
      <c r="A11" s="47" t="s">
        <v>15</v>
      </c>
      <c r="B11" s="92"/>
      <c r="C11" s="47" t="s">
        <v>16</v>
      </c>
      <c r="D11" s="92"/>
    </row>
    <row r="12" ht="22.8" customHeight="1" spans="1:4">
      <c r="A12" s="47" t="s">
        <v>17</v>
      </c>
      <c r="B12" s="92"/>
      <c r="C12" s="47" t="s">
        <v>18</v>
      </c>
      <c r="D12" s="92"/>
    </row>
    <row r="13" ht="22.8" customHeight="1" spans="1:4">
      <c r="A13" s="47" t="s">
        <v>19</v>
      </c>
      <c r="B13" s="92"/>
      <c r="C13" s="47" t="s">
        <v>20</v>
      </c>
      <c r="D13" s="92"/>
    </row>
    <row r="14" ht="22.8" customHeight="1" spans="1:4">
      <c r="A14" s="47"/>
      <c r="B14" s="47"/>
      <c r="C14" s="47" t="s">
        <v>21</v>
      </c>
      <c r="D14" s="92">
        <v>9.717312</v>
      </c>
    </row>
    <row r="15" ht="22.8" customHeight="1" spans="1:4">
      <c r="A15" s="47"/>
      <c r="B15" s="47"/>
      <c r="C15" s="47" t="s">
        <v>22</v>
      </c>
      <c r="D15" s="92"/>
    </row>
    <row r="16" ht="22.8" customHeight="1" spans="1:4">
      <c r="A16" s="47"/>
      <c r="B16" s="47"/>
      <c r="C16" s="47" t="s">
        <v>23</v>
      </c>
      <c r="D16" s="92">
        <v>5.162322</v>
      </c>
    </row>
    <row r="17" ht="22.8" customHeight="1" spans="1:4">
      <c r="A17" s="47"/>
      <c r="B17" s="47"/>
      <c r="C17" s="47" t="s">
        <v>24</v>
      </c>
      <c r="D17" s="92"/>
    </row>
    <row r="18" ht="22.8" customHeight="1" spans="1:4">
      <c r="A18" s="47"/>
      <c r="B18" s="47"/>
      <c r="C18" s="47" t="s">
        <v>25</v>
      </c>
      <c r="D18" s="92"/>
    </row>
    <row r="19" ht="22.8" customHeight="1" spans="1:4">
      <c r="A19" s="47"/>
      <c r="B19" s="47"/>
      <c r="C19" s="47" t="s">
        <v>26</v>
      </c>
      <c r="D19" s="92"/>
    </row>
    <row r="20" ht="22.8" customHeight="1" spans="1:4">
      <c r="A20" s="47"/>
      <c r="B20" s="47"/>
      <c r="C20" s="47" t="s">
        <v>27</v>
      </c>
      <c r="D20" s="92"/>
    </row>
    <row r="21" ht="22.8" customHeight="1" spans="1:4">
      <c r="A21" s="47"/>
      <c r="B21" s="47"/>
      <c r="C21" s="47" t="s">
        <v>28</v>
      </c>
      <c r="D21" s="92"/>
    </row>
    <row r="22" ht="22.8" customHeight="1" spans="1:4">
      <c r="A22" s="47"/>
      <c r="B22" s="47"/>
      <c r="C22" s="47" t="s">
        <v>29</v>
      </c>
      <c r="D22" s="92"/>
    </row>
    <row r="23" ht="22.8" customHeight="1" spans="1:4">
      <c r="A23" s="47"/>
      <c r="B23" s="47"/>
      <c r="C23" s="47" t="s">
        <v>30</v>
      </c>
      <c r="D23" s="92"/>
    </row>
    <row r="24" ht="22.8" customHeight="1" spans="1:4">
      <c r="A24" s="47"/>
      <c r="B24" s="47"/>
      <c r="C24" s="47" t="s">
        <v>31</v>
      </c>
      <c r="D24" s="92"/>
    </row>
    <row r="25" ht="22.8" customHeight="1" spans="1:4">
      <c r="A25" s="47"/>
      <c r="B25" s="47"/>
      <c r="C25" s="47" t="s">
        <v>32</v>
      </c>
      <c r="D25" s="92"/>
    </row>
    <row r="26" ht="22.8" customHeight="1" spans="1:4">
      <c r="A26" s="47"/>
      <c r="B26" s="47"/>
      <c r="C26" s="47" t="s">
        <v>33</v>
      </c>
      <c r="D26" s="92">
        <v>7.287984</v>
      </c>
    </row>
    <row r="27" ht="22.8" customHeight="1" spans="1:4">
      <c r="A27" s="47"/>
      <c r="B27" s="47"/>
      <c r="C27" s="47" t="s">
        <v>34</v>
      </c>
      <c r="D27" s="92"/>
    </row>
    <row r="28" ht="22.8" customHeight="1" spans="1:4">
      <c r="A28" s="47"/>
      <c r="B28" s="47"/>
      <c r="C28" s="47" t="s">
        <v>35</v>
      </c>
      <c r="D28" s="92"/>
    </row>
    <row r="29" ht="22.8" customHeight="1" spans="1:4">
      <c r="A29" s="47"/>
      <c r="B29" s="47"/>
      <c r="C29" s="47" t="s">
        <v>36</v>
      </c>
      <c r="D29" s="92"/>
    </row>
    <row r="30" ht="22.8" customHeight="1" spans="1:4">
      <c r="A30" s="47"/>
      <c r="B30" s="47"/>
      <c r="C30" s="47" t="s">
        <v>37</v>
      </c>
      <c r="D30" s="92"/>
    </row>
    <row r="31" ht="22.8" customHeight="1" spans="1:4">
      <c r="A31" s="47"/>
      <c r="B31" s="47"/>
      <c r="C31" s="47" t="s">
        <v>38</v>
      </c>
      <c r="D31" s="92"/>
    </row>
    <row r="32" ht="22.8" customHeight="1" spans="1:4">
      <c r="A32" s="47"/>
      <c r="B32" s="47"/>
      <c r="C32" s="47" t="s">
        <v>39</v>
      </c>
      <c r="D32" s="92"/>
    </row>
    <row r="33" ht="22.8" customHeight="1" spans="1:4">
      <c r="A33" s="47"/>
      <c r="B33" s="47"/>
      <c r="C33" s="47" t="s">
        <v>40</v>
      </c>
      <c r="D33" s="92"/>
    </row>
    <row r="34" ht="22.8" customHeight="1" spans="1:4">
      <c r="A34" s="47"/>
      <c r="B34" s="47"/>
      <c r="C34" s="47" t="s">
        <v>41</v>
      </c>
      <c r="D34" s="92"/>
    </row>
    <row r="35" ht="22.8" customHeight="1" spans="1:4">
      <c r="A35" s="47"/>
      <c r="B35" s="47"/>
      <c r="C35" s="47" t="s">
        <v>42</v>
      </c>
      <c r="D35" s="92"/>
    </row>
    <row r="36" ht="22.8" customHeight="1" spans="1:4">
      <c r="A36" s="47"/>
      <c r="B36" s="47"/>
      <c r="C36" s="47" t="s">
        <v>43</v>
      </c>
      <c r="D36" s="92"/>
    </row>
    <row r="37" ht="22.8" customHeight="1" spans="1:4">
      <c r="A37" s="47"/>
      <c r="B37" s="47"/>
      <c r="C37" s="90"/>
      <c r="D37" s="92"/>
    </row>
    <row r="38" ht="26.7" customHeight="1" spans="1:4">
      <c r="A38" s="47"/>
      <c r="B38" s="47"/>
      <c r="C38" s="47"/>
      <c r="D38" s="92"/>
    </row>
    <row r="39" ht="21.15" customHeight="1" spans="1:4">
      <c r="A39" s="97" t="s">
        <v>44</v>
      </c>
      <c r="B39" s="108">
        <f>SUM(B7:B38)</f>
        <v>2683.39</v>
      </c>
      <c r="C39" s="97" t="s">
        <v>45</v>
      </c>
      <c r="D39" s="108">
        <f>SUM(D7:D38)</f>
        <v>2683.387618</v>
      </c>
    </row>
    <row r="40" ht="21.15" customHeight="1" spans="1:4">
      <c r="A40" s="85" t="s">
        <v>46</v>
      </c>
      <c r="B40" s="92"/>
      <c r="C40" s="42" t="s">
        <v>47</v>
      </c>
      <c r="D40" s="104"/>
    </row>
    <row r="41" ht="24.15" customHeight="1" spans="1:4">
      <c r="A41" s="85" t="s">
        <v>48</v>
      </c>
      <c r="B41" s="92"/>
      <c r="C41" s="90"/>
      <c r="D41" s="92"/>
    </row>
    <row r="42" ht="18.95" customHeight="1" spans="1:4">
      <c r="A42" s="85" t="s">
        <v>49</v>
      </c>
      <c r="B42" s="92"/>
      <c r="C42" s="90"/>
      <c r="D42" s="92"/>
    </row>
    <row r="43" ht="20.7" customHeight="1" spans="1:4">
      <c r="A43" s="85" t="s">
        <v>50</v>
      </c>
      <c r="B43" s="92"/>
      <c r="C43" s="47"/>
      <c r="D43" s="92"/>
    </row>
    <row r="44" ht="25.85" customHeight="1" spans="1:4">
      <c r="A44" s="85" t="s">
        <v>51</v>
      </c>
      <c r="B44" s="92"/>
      <c r="C44" s="47"/>
      <c r="D44" s="92"/>
    </row>
    <row r="45" ht="42.25" customHeight="1" spans="1:4">
      <c r="A45" s="107" t="s">
        <v>52</v>
      </c>
      <c r="B45" s="108">
        <v>2683.387618</v>
      </c>
      <c r="C45" s="107" t="s">
        <v>53</v>
      </c>
      <c r="D45" s="108">
        <v>2683.387618</v>
      </c>
    </row>
  </sheetData>
  <mergeCells count="3">
    <mergeCell ref="A2:D2"/>
    <mergeCell ref="A3:D3"/>
    <mergeCell ref="A5:B5"/>
  </mergeCells>
  <pageMargins left="0.75" right="0.39300000667572" top="0.268999993801117" bottom="0.11800000071525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7"/>
  <sheetViews>
    <sheetView tabSelected="1" workbookViewId="0">
      <selection activeCell="K13" sqref="K13"/>
    </sheetView>
  </sheetViews>
  <sheetFormatPr defaultColWidth="10" defaultRowHeight="14.4"/>
  <cols>
    <col min="1" max="1" width="11.6296296296296" customWidth="1"/>
    <col min="2" max="2" width="25.5092592592593" customWidth="1"/>
    <col min="3" max="3" width="18.3796296296296" customWidth="1"/>
    <col min="4" max="7" width="9.62962962962963" customWidth="1"/>
    <col min="8" max="8" width="11" customWidth="1"/>
    <col min="9" max="20" width="7.37962962962963" customWidth="1"/>
    <col min="21" max="21" width="9.76851851851852" customWidth="1"/>
  </cols>
  <sheetData>
    <row r="1" ht="16.35" customHeight="1" spans="1:20">
      <c r="A1" s="38"/>
      <c r="B1" s="38"/>
      <c r="C1" s="38"/>
      <c r="D1" s="38"/>
      <c r="E1" s="38"/>
      <c r="F1" s="38"/>
      <c r="G1" s="38"/>
      <c r="H1" s="38"/>
      <c r="I1" s="38"/>
      <c r="J1" s="38"/>
      <c r="K1" s="38"/>
      <c r="L1" s="38"/>
      <c r="M1" s="38"/>
      <c r="N1" s="38"/>
      <c r="O1" s="38"/>
      <c r="P1" s="38"/>
      <c r="Q1" s="38"/>
      <c r="R1" s="38"/>
      <c r="S1" s="38"/>
      <c r="T1" s="38"/>
    </row>
    <row r="2" ht="34.5" customHeight="1" spans="1:20">
      <c r="A2" s="39" t="s">
        <v>198</v>
      </c>
      <c r="B2" s="39"/>
      <c r="C2" s="39"/>
      <c r="D2" s="39"/>
      <c r="E2" s="39"/>
      <c r="F2" s="39"/>
      <c r="G2" s="39"/>
      <c r="H2" s="39"/>
      <c r="I2" s="39"/>
      <c r="J2" s="39"/>
      <c r="K2" s="39"/>
      <c r="L2" s="39"/>
      <c r="M2" s="39"/>
      <c r="N2" s="39"/>
      <c r="O2" s="39"/>
      <c r="P2" s="39"/>
      <c r="Q2" s="39"/>
      <c r="R2" s="39"/>
      <c r="S2" s="39"/>
      <c r="T2" s="39"/>
    </row>
    <row r="3" ht="29.3" customHeight="1" spans="1:20">
      <c r="A3" s="40" t="s">
        <v>1</v>
      </c>
      <c r="B3" s="40"/>
      <c r="C3" s="40"/>
      <c r="D3" s="40"/>
      <c r="E3" s="40"/>
      <c r="F3" s="40"/>
      <c r="G3" s="40"/>
      <c r="H3" s="40"/>
      <c r="I3" s="40"/>
      <c r="J3" s="40"/>
      <c r="K3" s="40"/>
      <c r="L3" s="40"/>
      <c r="M3" s="40"/>
      <c r="N3" s="40"/>
      <c r="O3" s="40"/>
      <c r="P3" s="40"/>
      <c r="Q3" s="40"/>
      <c r="R3" s="40"/>
      <c r="S3" s="40"/>
      <c r="T3" s="40"/>
    </row>
    <row r="4" ht="16.35" customHeight="1" spans="1:20">
      <c r="A4" s="41" t="s">
        <v>2</v>
      </c>
      <c r="B4" s="41"/>
      <c r="C4" s="41"/>
      <c r="D4" s="41"/>
      <c r="E4" s="41"/>
      <c r="F4" s="41"/>
      <c r="G4" s="41"/>
      <c r="H4" s="41"/>
      <c r="I4" s="41"/>
      <c r="J4" s="41"/>
      <c r="K4" s="41"/>
      <c r="L4" s="41"/>
      <c r="M4" s="41"/>
      <c r="N4" s="41"/>
      <c r="O4" s="41"/>
      <c r="P4" s="41"/>
      <c r="Q4" s="41"/>
      <c r="R4" s="41"/>
      <c r="S4" s="41"/>
      <c r="T4" s="41"/>
    </row>
    <row r="5" ht="24.15" customHeight="1" spans="1:20">
      <c r="A5" s="42" t="s">
        <v>199</v>
      </c>
      <c r="B5" s="42" t="s">
        <v>200</v>
      </c>
      <c r="C5" s="42" t="s">
        <v>201</v>
      </c>
      <c r="D5" s="42" t="s">
        <v>61</v>
      </c>
      <c r="E5" s="42" t="s">
        <v>202</v>
      </c>
      <c r="F5" s="42"/>
      <c r="G5" s="42"/>
      <c r="H5" s="42"/>
      <c r="I5" s="42"/>
      <c r="J5" s="42"/>
      <c r="K5" s="42"/>
      <c r="L5" s="42"/>
      <c r="M5" s="42" t="s">
        <v>203</v>
      </c>
      <c r="N5" s="42"/>
      <c r="O5" s="42"/>
      <c r="P5" s="42"/>
      <c r="Q5" s="42"/>
      <c r="R5" s="42"/>
      <c r="S5" s="42"/>
      <c r="T5" s="42" t="s">
        <v>203</v>
      </c>
    </row>
    <row r="6" ht="40.5" customHeight="1" spans="1:20">
      <c r="A6" s="42"/>
      <c r="B6" s="42"/>
      <c r="C6" s="42"/>
      <c r="D6" s="42"/>
      <c r="E6" s="43" t="s">
        <v>70</v>
      </c>
      <c r="F6" s="42" t="s">
        <v>204</v>
      </c>
      <c r="G6" s="42"/>
      <c r="H6" s="42"/>
      <c r="I6" s="42" t="s">
        <v>205</v>
      </c>
      <c r="J6" s="42" t="s">
        <v>206</v>
      </c>
      <c r="K6" s="42" t="s">
        <v>207</v>
      </c>
      <c r="L6" s="42" t="s">
        <v>208</v>
      </c>
      <c r="M6" s="42" t="s">
        <v>70</v>
      </c>
      <c r="N6" s="42" t="s">
        <v>204</v>
      </c>
      <c r="O6" s="42"/>
      <c r="P6" s="42"/>
      <c r="Q6" s="42" t="s">
        <v>205</v>
      </c>
      <c r="R6" s="42" t="s">
        <v>206</v>
      </c>
      <c r="S6" s="42" t="s">
        <v>207</v>
      </c>
      <c r="T6" s="42" t="s">
        <v>208</v>
      </c>
    </row>
    <row r="7" ht="40.5" customHeight="1" spans="1:20">
      <c r="A7" s="42"/>
      <c r="B7" s="42"/>
      <c r="C7" s="42"/>
      <c r="D7" s="42"/>
      <c r="E7" s="43"/>
      <c r="F7" s="42" t="s">
        <v>70</v>
      </c>
      <c r="G7" s="43" t="s">
        <v>209</v>
      </c>
      <c r="H7" s="44" t="s">
        <v>210</v>
      </c>
      <c r="I7" s="42"/>
      <c r="J7" s="42"/>
      <c r="K7" s="42"/>
      <c r="L7" s="42"/>
      <c r="M7" s="42"/>
      <c r="N7" s="42" t="s">
        <v>70</v>
      </c>
      <c r="O7" s="42" t="s">
        <v>209</v>
      </c>
      <c r="P7" s="46" t="s">
        <v>210</v>
      </c>
      <c r="Q7" s="42"/>
      <c r="R7" s="42"/>
      <c r="S7" s="42"/>
      <c r="T7" s="42"/>
    </row>
    <row r="8" ht="27.6" customHeight="1" spans="1:20">
      <c r="A8" s="42" t="s">
        <v>73</v>
      </c>
      <c r="B8" s="42"/>
      <c r="C8" s="42"/>
      <c r="D8" s="45">
        <v>2683.386708</v>
      </c>
      <c r="E8" s="45">
        <v>2683.386708</v>
      </c>
      <c r="F8" s="45">
        <v>2683.386708</v>
      </c>
      <c r="G8" s="45">
        <v>2633.386708</v>
      </c>
      <c r="H8" s="45">
        <v>50</v>
      </c>
      <c r="I8" s="45"/>
      <c r="J8" s="45"/>
      <c r="K8" s="45"/>
      <c r="L8" s="45"/>
      <c r="M8" s="45"/>
      <c r="N8" s="45"/>
      <c r="O8" s="45"/>
      <c r="P8" s="45"/>
      <c r="Q8" s="45"/>
      <c r="R8" s="45"/>
      <c r="S8" s="45"/>
      <c r="T8" s="45"/>
    </row>
    <row r="9" customFormat="1" ht="22.4" customHeight="1" spans="1:20">
      <c r="A9" s="46" t="s">
        <v>79</v>
      </c>
      <c r="B9" s="46"/>
      <c r="C9" s="46"/>
      <c r="D9" s="45">
        <f>D10+D28</f>
        <v>2683.386708</v>
      </c>
      <c r="E9" s="45">
        <f>E10+E28</f>
        <v>2683.386708</v>
      </c>
      <c r="F9" s="45">
        <f>F10+F28</f>
        <v>2683.386708</v>
      </c>
      <c r="G9" s="45">
        <f>G10+G28</f>
        <v>2633.386708</v>
      </c>
      <c r="H9" s="45">
        <f>H10+H28</f>
        <v>50</v>
      </c>
      <c r="I9" s="45"/>
      <c r="J9" s="45"/>
      <c r="K9" s="45"/>
      <c r="L9" s="45"/>
      <c r="M9" s="45"/>
      <c r="N9" s="45"/>
      <c r="O9" s="45"/>
      <c r="P9" s="45"/>
      <c r="Q9" s="45"/>
      <c r="R9" s="45"/>
      <c r="S9" s="45"/>
      <c r="T9" s="45"/>
    </row>
    <row r="10" customFormat="1" ht="24.15" customHeight="1" spans="1:20">
      <c r="A10" s="46" t="s">
        <v>211</v>
      </c>
      <c r="B10" s="46"/>
      <c r="C10" s="46"/>
      <c r="D10" s="45">
        <v>2532.517126</v>
      </c>
      <c r="E10" s="45">
        <v>2532.517126</v>
      </c>
      <c r="F10" s="45">
        <v>2532.517126</v>
      </c>
      <c r="G10" s="45">
        <v>2532.517126</v>
      </c>
      <c r="H10" s="45">
        <v>0</v>
      </c>
      <c r="I10" s="45"/>
      <c r="J10" s="45"/>
      <c r="K10" s="45"/>
      <c r="L10" s="45"/>
      <c r="M10" s="45"/>
      <c r="N10" s="45"/>
      <c r="O10" s="45"/>
      <c r="P10" s="45"/>
      <c r="Q10" s="45"/>
      <c r="R10" s="45"/>
      <c r="S10" s="45"/>
      <c r="T10" s="45"/>
    </row>
    <row r="11" customFormat="1" ht="22.4" customHeight="1" spans="1:20">
      <c r="A11" s="46" t="s">
        <v>212</v>
      </c>
      <c r="B11" s="46"/>
      <c r="C11" s="46"/>
      <c r="D11" s="45">
        <v>711.870626</v>
      </c>
      <c r="E11" s="45">
        <v>711.870626</v>
      </c>
      <c r="F11" s="45">
        <v>711.870626</v>
      </c>
      <c r="G11" s="45">
        <v>711.870626</v>
      </c>
      <c r="H11" s="45">
        <v>0</v>
      </c>
      <c r="I11" s="45"/>
      <c r="J11" s="45"/>
      <c r="K11" s="45"/>
      <c r="L11" s="45"/>
      <c r="M11" s="45"/>
      <c r="N11" s="45"/>
      <c r="O11" s="45"/>
      <c r="P11" s="45"/>
      <c r="Q11" s="45"/>
      <c r="R11" s="45"/>
      <c r="S11" s="45"/>
      <c r="T11" s="45"/>
    </row>
    <row r="12" customFormat="1" ht="22.4" customHeight="1" spans="1:20">
      <c r="A12" s="47" t="s">
        <v>82</v>
      </c>
      <c r="B12" s="47" t="s">
        <v>213</v>
      </c>
      <c r="C12" s="47" t="s">
        <v>75</v>
      </c>
      <c r="D12" s="48">
        <v>54.389136</v>
      </c>
      <c r="E12" s="47">
        <v>54.389136</v>
      </c>
      <c r="F12" s="48">
        <v>54.389136</v>
      </c>
      <c r="G12" s="48">
        <v>54.389136</v>
      </c>
      <c r="H12" s="48"/>
      <c r="I12" s="48"/>
      <c r="J12" s="48"/>
      <c r="K12" s="48"/>
      <c r="L12" s="48"/>
      <c r="M12" s="47"/>
      <c r="N12" s="48"/>
      <c r="O12" s="48"/>
      <c r="P12" s="48"/>
      <c r="Q12" s="48"/>
      <c r="R12" s="48"/>
      <c r="S12" s="48"/>
      <c r="T12" s="48"/>
    </row>
    <row r="13" customFormat="1" ht="22.4" customHeight="1" spans="1:20">
      <c r="A13" s="47"/>
      <c r="B13" s="47" t="s">
        <v>214</v>
      </c>
      <c r="C13" s="47" t="s">
        <v>75</v>
      </c>
      <c r="D13" s="48">
        <v>21.3704</v>
      </c>
      <c r="E13" s="47">
        <v>21.3704</v>
      </c>
      <c r="F13" s="48">
        <v>21.3704</v>
      </c>
      <c r="G13" s="48">
        <v>21.3704</v>
      </c>
      <c r="H13" s="48"/>
      <c r="I13" s="48"/>
      <c r="J13" s="48"/>
      <c r="K13" s="48"/>
      <c r="L13" s="48"/>
      <c r="M13" s="47"/>
      <c r="N13" s="48"/>
      <c r="O13" s="48"/>
      <c r="P13" s="48"/>
      <c r="Q13" s="48"/>
      <c r="R13" s="48"/>
      <c r="S13" s="48"/>
      <c r="T13" s="48"/>
    </row>
    <row r="14" customFormat="1" ht="22.4" customHeight="1" spans="1:20">
      <c r="A14" s="47"/>
      <c r="B14" s="47" t="s">
        <v>215</v>
      </c>
      <c r="C14" s="47" t="s">
        <v>75</v>
      </c>
      <c r="D14" s="48">
        <v>112.987826</v>
      </c>
      <c r="E14" s="47">
        <v>112.987826</v>
      </c>
      <c r="F14" s="48">
        <v>112.987826</v>
      </c>
      <c r="G14" s="48">
        <v>112.987826</v>
      </c>
      <c r="H14" s="48"/>
      <c r="I14" s="48"/>
      <c r="J14" s="48"/>
      <c r="K14" s="48"/>
      <c r="L14" s="48"/>
      <c r="M14" s="47"/>
      <c r="N14" s="48"/>
      <c r="O14" s="48"/>
      <c r="P14" s="48"/>
      <c r="Q14" s="48"/>
      <c r="R14" s="48"/>
      <c r="S14" s="48"/>
      <c r="T14" s="48"/>
    </row>
    <row r="15" customFormat="1" ht="22.4" customHeight="1" spans="1:20">
      <c r="A15" s="47"/>
      <c r="B15" s="47" t="s">
        <v>216</v>
      </c>
      <c r="C15" s="47" t="s">
        <v>75</v>
      </c>
      <c r="D15" s="48">
        <v>22.300464</v>
      </c>
      <c r="E15" s="47">
        <v>22.300464</v>
      </c>
      <c r="F15" s="48">
        <v>22.300464</v>
      </c>
      <c r="G15" s="48">
        <v>22.300464</v>
      </c>
      <c r="H15" s="48"/>
      <c r="I15" s="48"/>
      <c r="J15" s="48"/>
      <c r="K15" s="48"/>
      <c r="L15" s="48"/>
      <c r="M15" s="47"/>
      <c r="N15" s="48"/>
      <c r="O15" s="48"/>
      <c r="P15" s="48"/>
      <c r="Q15" s="48"/>
      <c r="R15" s="48"/>
      <c r="S15" s="48"/>
      <c r="T15" s="48"/>
    </row>
    <row r="16" customFormat="1" ht="22.4" customHeight="1" spans="1:20">
      <c r="A16" s="47"/>
      <c r="B16" s="47" t="s">
        <v>217</v>
      </c>
      <c r="C16" s="47" t="s">
        <v>75</v>
      </c>
      <c r="D16" s="48">
        <v>500.8228</v>
      </c>
      <c r="E16" s="47">
        <v>500.8228</v>
      </c>
      <c r="F16" s="48">
        <v>500.8228</v>
      </c>
      <c r="G16" s="48">
        <v>500.8228</v>
      </c>
      <c r="H16" s="48"/>
      <c r="I16" s="48"/>
      <c r="J16" s="48"/>
      <c r="K16" s="48"/>
      <c r="L16" s="48"/>
      <c r="M16" s="47"/>
      <c r="N16" s="48"/>
      <c r="O16" s="48"/>
      <c r="P16" s="48"/>
      <c r="Q16" s="48"/>
      <c r="R16" s="48"/>
      <c r="S16" s="48"/>
      <c r="T16" s="48"/>
    </row>
    <row r="17" customFormat="1" ht="22.4" customHeight="1" spans="1:20">
      <c r="A17" s="46" t="s">
        <v>218</v>
      </c>
      <c r="B17" s="46"/>
      <c r="C17" s="46"/>
      <c r="D17" s="45">
        <v>94.5</v>
      </c>
      <c r="E17" s="45">
        <v>94.5</v>
      </c>
      <c r="F17" s="45">
        <v>94.5</v>
      </c>
      <c r="G17" s="45">
        <v>94.5</v>
      </c>
      <c r="H17" s="45">
        <v>0</v>
      </c>
      <c r="I17" s="45"/>
      <c r="J17" s="45"/>
      <c r="K17" s="45"/>
      <c r="L17" s="45"/>
      <c r="M17" s="45"/>
      <c r="N17" s="45"/>
      <c r="O17" s="45"/>
      <c r="P17" s="45"/>
      <c r="Q17" s="45"/>
      <c r="R17" s="45"/>
      <c r="S17" s="45"/>
      <c r="T17" s="45"/>
    </row>
    <row r="18" customFormat="1" ht="22.4" customHeight="1" spans="1:20">
      <c r="A18" s="47" t="s">
        <v>83</v>
      </c>
      <c r="B18" s="47" t="s">
        <v>83</v>
      </c>
      <c r="C18" s="47" t="s">
        <v>75</v>
      </c>
      <c r="D18" s="48">
        <v>94.5</v>
      </c>
      <c r="E18" s="47">
        <v>94.5</v>
      </c>
      <c r="F18" s="48">
        <v>94.5</v>
      </c>
      <c r="G18" s="48">
        <v>94.5</v>
      </c>
      <c r="H18" s="48"/>
      <c r="I18" s="48"/>
      <c r="J18" s="48"/>
      <c r="K18" s="48"/>
      <c r="L18" s="48"/>
      <c r="M18" s="47"/>
      <c r="N18" s="48"/>
      <c r="O18" s="48"/>
      <c r="P18" s="48"/>
      <c r="Q18" s="48"/>
      <c r="R18" s="48"/>
      <c r="S18" s="48"/>
      <c r="T18" s="48"/>
    </row>
    <row r="19" customFormat="1" ht="22.4" customHeight="1" spans="1:20">
      <c r="A19" s="46" t="s">
        <v>219</v>
      </c>
      <c r="B19" s="46"/>
      <c r="C19" s="46"/>
      <c r="D19" s="45">
        <v>44.7</v>
      </c>
      <c r="E19" s="45">
        <v>44.7</v>
      </c>
      <c r="F19" s="45">
        <v>44.7</v>
      </c>
      <c r="G19" s="45">
        <v>44.7</v>
      </c>
      <c r="H19" s="45">
        <v>0</v>
      </c>
      <c r="I19" s="45"/>
      <c r="J19" s="45"/>
      <c r="K19" s="45"/>
      <c r="L19" s="45"/>
      <c r="M19" s="45"/>
      <c r="N19" s="45"/>
      <c r="O19" s="45"/>
      <c r="P19" s="45"/>
      <c r="Q19" s="45"/>
      <c r="R19" s="45"/>
      <c r="S19" s="45"/>
      <c r="T19" s="45"/>
    </row>
    <row r="20" customFormat="1" ht="22.4" customHeight="1" spans="1:20">
      <c r="A20" s="47" t="s">
        <v>220</v>
      </c>
      <c r="B20" s="47" t="s">
        <v>221</v>
      </c>
      <c r="C20" s="47" t="s">
        <v>75</v>
      </c>
      <c r="D20" s="48">
        <v>36</v>
      </c>
      <c r="E20" s="47">
        <v>36</v>
      </c>
      <c r="F20" s="48">
        <v>36</v>
      </c>
      <c r="G20" s="48">
        <v>36</v>
      </c>
      <c r="H20" s="48"/>
      <c r="I20" s="48"/>
      <c r="J20" s="48"/>
      <c r="K20" s="48"/>
      <c r="L20" s="48"/>
      <c r="M20" s="47"/>
      <c r="N20" s="48"/>
      <c r="O20" s="48"/>
      <c r="P20" s="48"/>
      <c r="Q20" s="48"/>
      <c r="R20" s="48"/>
      <c r="S20" s="48"/>
      <c r="T20" s="48"/>
    </row>
    <row r="21" customFormat="1" ht="25" customHeight="1" spans="1:20">
      <c r="A21" s="47"/>
      <c r="B21" s="47" t="s">
        <v>222</v>
      </c>
      <c r="C21" s="47" t="s">
        <v>75</v>
      </c>
      <c r="D21" s="48">
        <v>8.7</v>
      </c>
      <c r="E21" s="47">
        <v>8.7</v>
      </c>
      <c r="F21" s="48">
        <v>8.7</v>
      </c>
      <c r="G21" s="48">
        <v>8.7</v>
      </c>
      <c r="H21" s="48"/>
      <c r="I21" s="48"/>
      <c r="J21" s="48"/>
      <c r="K21" s="48"/>
      <c r="L21" s="48"/>
      <c r="M21" s="47"/>
      <c r="N21" s="48"/>
      <c r="O21" s="48"/>
      <c r="P21" s="48"/>
      <c r="Q21" s="48"/>
      <c r="R21" s="48"/>
      <c r="S21" s="48"/>
      <c r="T21" s="48"/>
    </row>
    <row r="22" customFormat="1" ht="22.4" customHeight="1" spans="1:20">
      <c r="A22" s="46" t="s">
        <v>223</v>
      </c>
      <c r="B22" s="46"/>
      <c r="C22" s="46"/>
      <c r="D22" s="45">
        <v>1681.4465</v>
      </c>
      <c r="E22" s="45">
        <v>1681.4465</v>
      </c>
      <c r="F22" s="45">
        <v>1681.4465</v>
      </c>
      <c r="G22" s="45">
        <v>1681.4465</v>
      </c>
      <c r="H22" s="45">
        <v>0</v>
      </c>
      <c r="I22" s="45"/>
      <c r="J22" s="45"/>
      <c r="K22" s="45"/>
      <c r="L22" s="45"/>
      <c r="M22" s="45"/>
      <c r="N22" s="45"/>
      <c r="O22" s="45"/>
      <c r="P22" s="45"/>
      <c r="Q22" s="45"/>
      <c r="R22" s="45"/>
      <c r="S22" s="45"/>
      <c r="T22" s="45"/>
    </row>
    <row r="23" customFormat="1" ht="25" customHeight="1" spans="1:20">
      <c r="A23" s="49" t="s">
        <v>85</v>
      </c>
      <c r="B23" s="47" t="s">
        <v>224</v>
      </c>
      <c r="C23" s="47" t="s">
        <v>75</v>
      </c>
      <c r="D23" s="48">
        <v>204</v>
      </c>
      <c r="E23" s="47">
        <v>204</v>
      </c>
      <c r="F23" s="48">
        <v>204</v>
      </c>
      <c r="G23" s="48">
        <v>204</v>
      </c>
      <c r="H23" s="48"/>
      <c r="I23" s="48"/>
      <c r="J23" s="48"/>
      <c r="K23" s="48"/>
      <c r="L23" s="48"/>
      <c r="M23" s="47"/>
      <c r="N23" s="48"/>
      <c r="O23" s="48"/>
      <c r="P23" s="48"/>
      <c r="Q23" s="48"/>
      <c r="R23" s="48"/>
      <c r="S23" s="48"/>
      <c r="T23" s="48"/>
    </row>
    <row r="24" customFormat="1" ht="22.4" customHeight="1" spans="1:20">
      <c r="A24" s="50"/>
      <c r="B24" s="47" t="s">
        <v>225</v>
      </c>
      <c r="C24" s="47" t="s">
        <v>75</v>
      </c>
      <c r="D24" s="48">
        <v>18.75</v>
      </c>
      <c r="E24" s="47">
        <v>18.75</v>
      </c>
      <c r="F24" s="48">
        <v>18.75</v>
      </c>
      <c r="G24" s="48">
        <v>18.75</v>
      </c>
      <c r="H24" s="48"/>
      <c r="I24" s="48"/>
      <c r="J24" s="48"/>
      <c r="K24" s="48"/>
      <c r="L24" s="48"/>
      <c r="M24" s="47"/>
      <c r="N24" s="48"/>
      <c r="O24" s="48"/>
      <c r="P24" s="48"/>
      <c r="Q24" s="48"/>
      <c r="R24" s="48"/>
      <c r="S24" s="48"/>
      <c r="T24" s="48"/>
    </row>
    <row r="25" customFormat="1" ht="22.4" customHeight="1" spans="1:20">
      <c r="A25" s="50"/>
      <c r="B25" s="47" t="s">
        <v>226</v>
      </c>
      <c r="C25" s="47" t="s">
        <v>75</v>
      </c>
      <c r="D25" s="48">
        <v>242</v>
      </c>
      <c r="E25" s="47">
        <v>242</v>
      </c>
      <c r="F25" s="48">
        <v>242</v>
      </c>
      <c r="G25" s="48">
        <v>242</v>
      </c>
      <c r="H25" s="48"/>
      <c r="I25" s="48"/>
      <c r="J25" s="48"/>
      <c r="K25" s="48"/>
      <c r="L25" s="48"/>
      <c r="M25" s="47"/>
      <c r="N25" s="48"/>
      <c r="O25" s="48"/>
      <c r="P25" s="48"/>
      <c r="Q25" s="48"/>
      <c r="R25" s="48"/>
      <c r="S25" s="48"/>
      <c r="T25" s="48"/>
    </row>
    <row r="26" customFormat="1" ht="25" customHeight="1" spans="1:20">
      <c r="A26" s="50"/>
      <c r="B26" s="47" t="s">
        <v>227</v>
      </c>
      <c r="C26" s="47" t="s">
        <v>75</v>
      </c>
      <c r="D26" s="48">
        <v>932.7065</v>
      </c>
      <c r="E26" s="47">
        <v>932.7065</v>
      </c>
      <c r="F26" s="48">
        <v>932.7065</v>
      </c>
      <c r="G26" s="48">
        <v>932.7065</v>
      </c>
      <c r="H26" s="48"/>
      <c r="I26" s="48"/>
      <c r="J26" s="48"/>
      <c r="K26" s="48"/>
      <c r="L26" s="48"/>
      <c r="M26" s="47"/>
      <c r="N26" s="48"/>
      <c r="O26" s="48"/>
      <c r="P26" s="48"/>
      <c r="Q26" s="48"/>
      <c r="R26" s="48"/>
      <c r="S26" s="48"/>
      <c r="T26" s="48"/>
    </row>
    <row r="27" customFormat="1" ht="25" customHeight="1" spans="1:20">
      <c r="A27" s="50"/>
      <c r="B27" s="47" t="s">
        <v>228</v>
      </c>
      <c r="C27" s="47" t="s">
        <v>75</v>
      </c>
      <c r="D27" s="48">
        <v>283.99</v>
      </c>
      <c r="E27" s="47">
        <v>283.99</v>
      </c>
      <c r="F27" s="48">
        <v>283.99</v>
      </c>
      <c r="G27" s="48">
        <v>283.99</v>
      </c>
      <c r="H27" s="48"/>
      <c r="I27" s="48"/>
      <c r="J27" s="48"/>
      <c r="K27" s="48"/>
      <c r="L27" s="48"/>
      <c r="M27" s="47"/>
      <c r="N27" s="48"/>
      <c r="O27" s="48"/>
      <c r="P27" s="48"/>
      <c r="Q27" s="48"/>
      <c r="R27" s="48"/>
      <c r="S27" s="48"/>
      <c r="T27" s="48"/>
    </row>
    <row r="28" customFormat="1" ht="24.15" customHeight="1" spans="1:20">
      <c r="A28" s="46" t="s">
        <v>229</v>
      </c>
      <c r="B28" s="46"/>
      <c r="C28" s="46"/>
      <c r="D28" s="45">
        <v>150.869582</v>
      </c>
      <c r="E28" s="45">
        <v>150.869582</v>
      </c>
      <c r="F28" s="45">
        <v>150.869582</v>
      </c>
      <c r="G28" s="45">
        <v>100.869582</v>
      </c>
      <c r="H28" s="45">
        <v>50</v>
      </c>
      <c r="I28" s="45"/>
      <c r="J28" s="45"/>
      <c r="K28" s="45"/>
      <c r="L28" s="45"/>
      <c r="M28" s="45"/>
      <c r="N28" s="45"/>
      <c r="O28" s="45"/>
      <c r="P28" s="45"/>
      <c r="Q28" s="45"/>
      <c r="R28" s="45"/>
      <c r="S28" s="45"/>
      <c r="T28" s="45"/>
    </row>
    <row r="29" customFormat="1" ht="22.4" customHeight="1" spans="1:20">
      <c r="A29" s="46" t="s">
        <v>212</v>
      </c>
      <c r="B29" s="46"/>
      <c r="C29" s="46"/>
      <c r="D29" s="45">
        <v>85.869582</v>
      </c>
      <c r="E29" s="45">
        <v>85.869582</v>
      </c>
      <c r="F29" s="45">
        <v>85.869582</v>
      </c>
      <c r="G29" s="45">
        <v>85.869582</v>
      </c>
      <c r="H29" s="45">
        <v>0</v>
      </c>
      <c r="I29" s="45"/>
      <c r="J29" s="45"/>
      <c r="K29" s="45"/>
      <c r="L29" s="45"/>
      <c r="M29" s="45"/>
      <c r="N29" s="45"/>
      <c r="O29" s="45"/>
      <c r="P29" s="45"/>
      <c r="Q29" s="45"/>
      <c r="R29" s="45"/>
      <c r="S29" s="45"/>
      <c r="T29" s="45"/>
    </row>
    <row r="30" customFormat="1" ht="22.4" customHeight="1" spans="1:20">
      <c r="A30" s="47" t="s">
        <v>82</v>
      </c>
      <c r="B30" s="47" t="s">
        <v>216</v>
      </c>
      <c r="C30" s="47" t="s">
        <v>77</v>
      </c>
      <c r="D30" s="48">
        <v>2.968764</v>
      </c>
      <c r="E30" s="47">
        <v>2.968764</v>
      </c>
      <c r="F30" s="48">
        <v>2.968764</v>
      </c>
      <c r="G30" s="48">
        <v>2.968764</v>
      </c>
      <c r="H30" s="48"/>
      <c r="I30" s="48"/>
      <c r="J30" s="48"/>
      <c r="K30" s="48"/>
      <c r="L30" s="48"/>
      <c r="M30" s="47"/>
      <c r="N30" s="48"/>
      <c r="O30" s="48"/>
      <c r="P30" s="48"/>
      <c r="Q30" s="48"/>
      <c r="R30" s="48"/>
      <c r="S30" s="48"/>
      <c r="T30" s="48"/>
    </row>
    <row r="31" customFormat="1" ht="22.4" customHeight="1" spans="1:20">
      <c r="A31" s="47"/>
      <c r="B31" s="47" t="s">
        <v>217</v>
      </c>
      <c r="C31" s="47" t="s">
        <v>77</v>
      </c>
      <c r="D31" s="48">
        <v>60.7332</v>
      </c>
      <c r="E31" s="47">
        <v>60.7332</v>
      </c>
      <c r="F31" s="48">
        <v>60.7332</v>
      </c>
      <c r="G31" s="48">
        <v>60.7332</v>
      </c>
      <c r="H31" s="48"/>
      <c r="I31" s="48"/>
      <c r="J31" s="48"/>
      <c r="K31" s="48"/>
      <c r="L31" s="48"/>
      <c r="M31" s="47"/>
      <c r="N31" s="48"/>
      <c r="O31" s="48"/>
      <c r="P31" s="48"/>
      <c r="Q31" s="48"/>
      <c r="R31" s="48"/>
      <c r="S31" s="48"/>
      <c r="T31" s="48"/>
    </row>
    <row r="32" customFormat="1" ht="22.4" customHeight="1" spans="1:20">
      <c r="A32" s="47"/>
      <c r="B32" s="47" t="s">
        <v>215</v>
      </c>
      <c r="C32" s="47" t="s">
        <v>77</v>
      </c>
      <c r="D32" s="48">
        <v>14.879634</v>
      </c>
      <c r="E32" s="47">
        <v>14.879634</v>
      </c>
      <c r="F32" s="48">
        <v>14.879634</v>
      </c>
      <c r="G32" s="48">
        <v>14.879634</v>
      </c>
      <c r="H32" s="48"/>
      <c r="I32" s="48"/>
      <c r="J32" s="48"/>
      <c r="K32" s="48"/>
      <c r="L32" s="48"/>
      <c r="M32" s="47"/>
      <c r="N32" s="48"/>
      <c r="O32" s="48"/>
      <c r="P32" s="48"/>
      <c r="Q32" s="48"/>
      <c r="R32" s="48"/>
      <c r="S32" s="48"/>
      <c r="T32" s="48"/>
    </row>
    <row r="33" customFormat="1" ht="22.4" customHeight="1" spans="1:20">
      <c r="A33" s="47"/>
      <c r="B33" s="47" t="s">
        <v>213</v>
      </c>
      <c r="C33" s="47" t="s">
        <v>77</v>
      </c>
      <c r="D33" s="48">
        <v>7.287984</v>
      </c>
      <c r="E33" s="47">
        <v>7.287984</v>
      </c>
      <c r="F33" s="48">
        <v>7.287984</v>
      </c>
      <c r="G33" s="48">
        <v>7.287984</v>
      </c>
      <c r="H33" s="48"/>
      <c r="I33" s="48"/>
      <c r="J33" s="48"/>
      <c r="K33" s="48"/>
      <c r="L33" s="48"/>
      <c r="M33" s="47"/>
      <c r="N33" s="48"/>
      <c r="O33" s="48"/>
      <c r="P33" s="48"/>
      <c r="Q33" s="48"/>
      <c r="R33" s="48"/>
      <c r="S33" s="48"/>
      <c r="T33" s="48"/>
    </row>
    <row r="34" customFormat="1" ht="22.4" customHeight="1" spans="1:20">
      <c r="A34" s="46" t="s">
        <v>218</v>
      </c>
      <c r="B34" s="46"/>
      <c r="C34" s="46"/>
      <c r="D34" s="45">
        <v>15</v>
      </c>
      <c r="E34" s="45">
        <v>15</v>
      </c>
      <c r="F34" s="45">
        <v>15</v>
      </c>
      <c r="G34" s="45">
        <v>15</v>
      </c>
      <c r="H34" s="45">
        <v>0</v>
      </c>
      <c r="I34" s="45"/>
      <c r="J34" s="45"/>
      <c r="K34" s="45"/>
      <c r="L34" s="45"/>
      <c r="M34" s="45"/>
      <c r="N34" s="45"/>
      <c r="O34" s="45"/>
      <c r="P34" s="45"/>
      <c r="Q34" s="45"/>
      <c r="R34" s="45"/>
      <c r="S34" s="45"/>
      <c r="T34" s="45"/>
    </row>
    <row r="35" customFormat="1" ht="22.4" customHeight="1" spans="1:20">
      <c r="A35" s="47" t="s">
        <v>83</v>
      </c>
      <c r="B35" s="47" t="s">
        <v>83</v>
      </c>
      <c r="C35" s="47" t="s">
        <v>77</v>
      </c>
      <c r="D35" s="48">
        <v>15</v>
      </c>
      <c r="E35" s="47">
        <v>15</v>
      </c>
      <c r="F35" s="48">
        <v>15</v>
      </c>
      <c r="G35" s="48">
        <v>15</v>
      </c>
      <c r="H35" s="48"/>
      <c r="I35" s="48"/>
      <c r="J35" s="48"/>
      <c r="K35" s="48"/>
      <c r="L35" s="48"/>
      <c r="M35" s="47"/>
      <c r="N35" s="48"/>
      <c r="O35" s="48"/>
      <c r="P35" s="48"/>
      <c r="Q35" s="48"/>
      <c r="R35" s="48"/>
      <c r="S35" s="48"/>
      <c r="T35" s="48"/>
    </row>
    <row r="36" customFormat="1" ht="22.4" customHeight="1" spans="1:20">
      <c r="A36" s="46" t="s">
        <v>219</v>
      </c>
      <c r="B36" s="46"/>
      <c r="C36" s="46"/>
      <c r="D36" s="45">
        <v>50</v>
      </c>
      <c r="E36" s="45">
        <v>50</v>
      </c>
      <c r="F36" s="45">
        <v>50</v>
      </c>
      <c r="G36" s="45"/>
      <c r="H36" s="45">
        <v>50</v>
      </c>
      <c r="I36" s="45"/>
      <c r="J36" s="45"/>
      <c r="K36" s="45"/>
      <c r="L36" s="45"/>
      <c r="M36" s="45"/>
      <c r="N36" s="45"/>
      <c r="O36" s="45"/>
      <c r="P36" s="45"/>
      <c r="Q36" s="45"/>
      <c r="R36" s="45"/>
      <c r="S36" s="45"/>
      <c r="T36" s="45"/>
    </row>
    <row r="37" customFormat="1" ht="22.4" customHeight="1" spans="1:20">
      <c r="A37" s="47" t="s">
        <v>220</v>
      </c>
      <c r="B37" s="47" t="s">
        <v>230</v>
      </c>
      <c r="C37" s="47" t="s">
        <v>77</v>
      </c>
      <c r="D37" s="48">
        <v>50</v>
      </c>
      <c r="E37" s="47">
        <v>50</v>
      </c>
      <c r="F37" s="48">
        <v>50</v>
      </c>
      <c r="G37" s="48"/>
      <c r="H37" s="48">
        <v>50</v>
      </c>
      <c r="I37" s="48"/>
      <c r="J37" s="48"/>
      <c r="K37" s="48"/>
      <c r="L37" s="48"/>
      <c r="M37" s="47"/>
      <c r="N37" s="48"/>
      <c r="O37" s="48"/>
      <c r="P37" s="48"/>
      <c r="Q37" s="48"/>
      <c r="R37" s="48"/>
      <c r="S37" s="48"/>
      <c r="T37" s="48"/>
    </row>
  </sheetData>
  <mergeCells count="36">
    <mergeCell ref="A2:T2"/>
    <mergeCell ref="A3:T3"/>
    <mergeCell ref="A4:T4"/>
    <mergeCell ref="E5:L5"/>
    <mergeCell ref="M5:S5"/>
    <mergeCell ref="F6:H6"/>
    <mergeCell ref="N6:P6"/>
    <mergeCell ref="A8:C8"/>
    <mergeCell ref="A9:C9"/>
    <mergeCell ref="A10:C10"/>
    <mergeCell ref="A11:C11"/>
    <mergeCell ref="A17:C17"/>
    <mergeCell ref="A19:C19"/>
    <mergeCell ref="A22:C22"/>
    <mergeCell ref="A28:C28"/>
    <mergeCell ref="A29:C29"/>
    <mergeCell ref="A34:C34"/>
    <mergeCell ref="A36:C36"/>
    <mergeCell ref="A5:A7"/>
    <mergeCell ref="A12:A16"/>
    <mergeCell ref="A20:A21"/>
    <mergeCell ref="A23:A27"/>
    <mergeCell ref="A30:A33"/>
    <mergeCell ref="B5:B7"/>
    <mergeCell ref="C5:C7"/>
    <mergeCell ref="D5:D7"/>
    <mergeCell ref="E6:E7"/>
    <mergeCell ref="I6:I7"/>
    <mergeCell ref="J6:J7"/>
    <mergeCell ref="K6:K7"/>
    <mergeCell ref="L6:L7"/>
    <mergeCell ref="M6:M7"/>
    <mergeCell ref="Q6:Q7"/>
    <mergeCell ref="R6:R7"/>
    <mergeCell ref="S6:S7"/>
    <mergeCell ref="T6:T7"/>
  </mergeCells>
  <pageMargins left="0.751388888888889" right="0.751388888888889" top="0.271527777777778" bottom="0.271527777777778" header="0" footer="0"/>
  <pageSetup paperSize="9" scale="68"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opLeftCell="A4" workbookViewId="0">
      <selection activeCell="H10" sqref="H10:K11"/>
    </sheetView>
  </sheetViews>
  <sheetFormatPr defaultColWidth="6.75" defaultRowHeight="13.2"/>
  <cols>
    <col min="1" max="1" width="12.5" style="1" customWidth="1"/>
    <col min="2" max="2" width="11.5833333333333" style="1" customWidth="1"/>
    <col min="3" max="3" width="0.833333333333333" style="1" customWidth="1"/>
    <col min="4" max="4" width="12.75" style="1" customWidth="1"/>
    <col min="5" max="5" width="9.25" style="1" customWidth="1"/>
    <col min="6" max="6" width="6.41666666666667" style="1" customWidth="1"/>
    <col min="7" max="7" width="7.5" style="1" customWidth="1"/>
    <col min="8" max="8" width="27" style="1" customWidth="1"/>
    <col min="9" max="9" width="13" style="2" customWidth="1"/>
    <col min="10" max="10" width="20.1666666666667" style="2" customWidth="1"/>
    <col min="11" max="11" width="9.08333333333333" style="1" customWidth="1"/>
    <col min="12" max="12" width="10.5" style="1" customWidth="1"/>
    <col min="13" max="16384" width="6.75" style="1"/>
  </cols>
  <sheetData>
    <row r="1" ht="37.95" customHeight="1" spans="1:11">
      <c r="A1" s="3" t="s">
        <v>231</v>
      </c>
      <c r="B1" s="4"/>
      <c r="C1" s="4"/>
      <c r="D1" s="4"/>
      <c r="E1" s="4"/>
      <c r="F1" s="4"/>
      <c r="G1" s="4"/>
      <c r="H1" s="4"/>
      <c r="I1" s="32"/>
      <c r="J1" s="32"/>
      <c r="K1" s="4"/>
    </row>
    <row r="2" ht="15" customHeight="1" spans="1:11">
      <c r="A2" s="5" t="s">
        <v>232</v>
      </c>
      <c r="B2" s="5"/>
      <c r="C2" s="5"/>
      <c r="D2" s="5"/>
      <c r="E2" s="5"/>
      <c r="F2" s="5"/>
      <c r="G2" s="5"/>
      <c r="H2" s="5"/>
      <c r="I2" s="5"/>
      <c r="J2" s="5"/>
      <c r="K2" s="5"/>
    </row>
    <row r="3" ht="22.95" customHeight="1" spans="1:11">
      <c r="A3" s="6" t="s">
        <v>233</v>
      </c>
      <c r="B3" s="7" t="s">
        <v>75</v>
      </c>
      <c r="C3" s="7"/>
      <c r="D3" s="7"/>
      <c r="E3" s="7"/>
      <c r="F3" s="7"/>
      <c r="G3" s="7"/>
      <c r="H3" s="7"/>
      <c r="I3" s="33"/>
      <c r="J3" s="33"/>
      <c r="K3" s="7"/>
    </row>
    <row r="4" ht="301" customHeight="1" spans="1:11">
      <c r="A4" s="6" t="s">
        <v>234</v>
      </c>
      <c r="B4" s="7" t="s">
        <v>235</v>
      </c>
      <c r="C4" s="7"/>
      <c r="D4" s="7"/>
      <c r="E4" s="7"/>
      <c r="F4" s="7"/>
      <c r="G4" s="7"/>
      <c r="H4" s="7"/>
      <c r="I4" s="7"/>
      <c r="J4" s="7"/>
      <c r="K4" s="7"/>
    </row>
    <row r="5" ht="16.05" customHeight="1" spans="1:11">
      <c r="A5" s="8" t="s">
        <v>236</v>
      </c>
      <c r="B5" s="9" t="s">
        <v>237</v>
      </c>
      <c r="C5" s="9"/>
      <c r="D5" s="9"/>
      <c r="E5" s="9"/>
      <c r="F5" s="9"/>
      <c r="G5" s="9"/>
      <c r="H5" s="9" t="s">
        <v>238</v>
      </c>
      <c r="I5" s="34"/>
      <c r="J5" s="34"/>
      <c r="K5" s="9"/>
    </row>
    <row r="6" ht="94" customHeight="1" spans="1:11">
      <c r="A6" s="10"/>
      <c r="B6" s="9" t="s">
        <v>239</v>
      </c>
      <c r="C6" s="9"/>
      <c r="D6" s="9"/>
      <c r="E6" s="9"/>
      <c r="F6" s="9"/>
      <c r="G6" s="9"/>
      <c r="H6" s="7" t="s">
        <v>240</v>
      </c>
      <c r="I6" s="7"/>
      <c r="J6" s="7"/>
      <c r="K6" s="7"/>
    </row>
    <row r="7" ht="16.05" customHeight="1" spans="1:11">
      <c r="A7" s="6" t="s">
        <v>241</v>
      </c>
      <c r="B7" s="6" t="s">
        <v>242</v>
      </c>
      <c r="C7" s="11"/>
      <c r="D7" s="11"/>
      <c r="E7" s="11"/>
      <c r="F7" s="11"/>
      <c r="G7" s="12"/>
      <c r="H7" s="13">
        <v>2683.39</v>
      </c>
      <c r="I7" s="35"/>
      <c r="J7" s="35"/>
      <c r="K7" s="13"/>
    </row>
    <row r="8" ht="16.05" customHeight="1" spans="1:11">
      <c r="A8" s="11"/>
      <c r="B8" s="7" t="s">
        <v>243</v>
      </c>
      <c r="C8" s="7"/>
      <c r="D8" s="7"/>
      <c r="E8" s="7"/>
      <c r="F8" s="7"/>
      <c r="G8" s="14"/>
      <c r="H8" s="13">
        <v>2683.39</v>
      </c>
      <c r="I8" s="35"/>
      <c r="J8" s="35"/>
      <c r="K8" s="13"/>
    </row>
    <row r="9" ht="16.05" customHeight="1" spans="1:11">
      <c r="A9" s="11"/>
      <c r="B9" s="7" t="s">
        <v>244</v>
      </c>
      <c r="C9" s="7"/>
      <c r="D9" s="7"/>
      <c r="E9" s="7"/>
      <c r="F9" s="7"/>
      <c r="G9" s="14"/>
      <c r="H9" s="13"/>
      <c r="I9" s="35"/>
      <c r="J9" s="35"/>
      <c r="K9" s="13"/>
    </row>
    <row r="10" ht="16.05" customHeight="1" spans="1:11">
      <c r="A10" s="11"/>
      <c r="B10" s="7" t="s">
        <v>245</v>
      </c>
      <c r="C10" s="7"/>
      <c r="D10" s="7"/>
      <c r="E10" s="7"/>
      <c r="F10" s="7"/>
      <c r="G10" s="14"/>
      <c r="H10" s="13">
        <v>907.240208</v>
      </c>
      <c r="I10" s="35"/>
      <c r="J10" s="35"/>
      <c r="K10" s="13"/>
    </row>
    <row r="11" ht="16.05" customHeight="1" spans="1:11">
      <c r="A11" s="11"/>
      <c r="B11" s="7" t="s">
        <v>246</v>
      </c>
      <c r="C11" s="7"/>
      <c r="D11" s="7"/>
      <c r="E11" s="7"/>
      <c r="F11" s="7"/>
      <c r="G11" s="14"/>
      <c r="H11" s="13">
        <v>1776.1465</v>
      </c>
      <c r="I11" s="35"/>
      <c r="J11" s="35"/>
      <c r="K11" s="13"/>
    </row>
    <row r="12" ht="27" customHeight="1" spans="1:11">
      <c r="A12" s="6" t="s">
        <v>247</v>
      </c>
      <c r="B12" s="6" t="s">
        <v>248</v>
      </c>
      <c r="C12" s="6" t="s">
        <v>249</v>
      </c>
      <c r="D12" s="9"/>
      <c r="E12" s="6" t="s">
        <v>250</v>
      </c>
      <c r="F12" s="6" t="s">
        <v>251</v>
      </c>
      <c r="G12" s="6" t="s">
        <v>252</v>
      </c>
      <c r="H12" s="9"/>
      <c r="I12" s="6" t="s">
        <v>253</v>
      </c>
      <c r="J12" s="9"/>
      <c r="K12" s="9" t="s">
        <v>254</v>
      </c>
    </row>
    <row r="13" ht="67.95" customHeight="1" spans="1:11">
      <c r="A13" s="15" t="s">
        <v>255</v>
      </c>
      <c r="B13" s="11" t="s">
        <v>256</v>
      </c>
      <c r="C13" s="16" t="s">
        <v>257</v>
      </c>
      <c r="D13" s="16"/>
      <c r="E13" s="16" t="s">
        <v>258</v>
      </c>
      <c r="F13" s="16" t="s">
        <v>259</v>
      </c>
      <c r="G13" s="17" t="s">
        <v>260</v>
      </c>
      <c r="H13" s="17"/>
      <c r="I13" s="31" t="s">
        <v>261</v>
      </c>
      <c r="J13" s="36"/>
      <c r="K13" s="37"/>
    </row>
    <row r="14" ht="66" customHeight="1" spans="1:11">
      <c r="A14" s="10"/>
      <c r="B14" s="11"/>
      <c r="C14" s="16" t="s">
        <v>262</v>
      </c>
      <c r="D14" s="16"/>
      <c r="E14" s="16" t="s">
        <v>258</v>
      </c>
      <c r="F14" s="16" t="s">
        <v>263</v>
      </c>
      <c r="G14" s="17" t="s">
        <v>264</v>
      </c>
      <c r="H14" s="17"/>
      <c r="I14" s="31" t="s">
        <v>265</v>
      </c>
      <c r="J14" s="36"/>
      <c r="K14" s="37"/>
    </row>
    <row r="15" ht="67.95" customHeight="1" spans="1:11">
      <c r="A15" s="10"/>
      <c r="B15" s="11"/>
      <c r="C15" s="16" t="s">
        <v>266</v>
      </c>
      <c r="D15" s="16"/>
      <c r="E15" s="16" t="s">
        <v>258</v>
      </c>
      <c r="F15" s="16" t="s">
        <v>267</v>
      </c>
      <c r="G15" s="17" t="s">
        <v>268</v>
      </c>
      <c r="H15" s="17"/>
      <c r="I15" s="31" t="s">
        <v>269</v>
      </c>
      <c r="J15" s="36"/>
      <c r="K15" s="37"/>
    </row>
    <row r="16" ht="34.05" customHeight="1" spans="1:11">
      <c r="A16" s="10"/>
      <c r="B16" s="15" t="s">
        <v>270</v>
      </c>
      <c r="C16" s="16" t="s">
        <v>271</v>
      </c>
      <c r="D16" s="16"/>
      <c r="E16" s="16" t="s">
        <v>258</v>
      </c>
      <c r="F16" s="16" t="s">
        <v>272</v>
      </c>
      <c r="G16" s="17" t="s">
        <v>273</v>
      </c>
      <c r="H16" s="17"/>
      <c r="I16" s="31" t="s">
        <v>274</v>
      </c>
      <c r="J16" s="36"/>
      <c r="K16" s="37"/>
    </row>
    <row r="17" ht="28.05" customHeight="1" spans="1:11">
      <c r="A17" s="10"/>
      <c r="B17" s="10"/>
      <c r="C17" s="16" t="s">
        <v>275</v>
      </c>
      <c r="D17" s="16"/>
      <c r="E17" s="16" t="s">
        <v>276</v>
      </c>
      <c r="F17" s="16">
        <v>100</v>
      </c>
      <c r="G17" s="17" t="s">
        <v>277</v>
      </c>
      <c r="H17" s="17"/>
      <c r="I17" s="31" t="s">
        <v>278</v>
      </c>
      <c r="J17" s="36"/>
      <c r="K17" s="37" t="s">
        <v>279</v>
      </c>
    </row>
    <row r="18" ht="37.05" customHeight="1" spans="1:11">
      <c r="A18" s="10"/>
      <c r="B18" s="10"/>
      <c r="C18" s="16" t="s">
        <v>280</v>
      </c>
      <c r="D18" s="16"/>
      <c r="E18" s="16" t="s">
        <v>276</v>
      </c>
      <c r="F18" s="16">
        <v>100</v>
      </c>
      <c r="G18" s="17" t="s">
        <v>277</v>
      </c>
      <c r="H18" s="17"/>
      <c r="I18" s="31" t="s">
        <v>281</v>
      </c>
      <c r="J18" s="36"/>
      <c r="K18" s="37" t="s">
        <v>279</v>
      </c>
    </row>
    <row r="19" ht="67.95" customHeight="1" spans="1:11">
      <c r="A19" s="10"/>
      <c r="B19" s="10"/>
      <c r="C19" s="16" t="s">
        <v>282</v>
      </c>
      <c r="D19" s="16"/>
      <c r="E19" s="16" t="s">
        <v>283</v>
      </c>
      <c r="F19" s="16">
        <v>10</v>
      </c>
      <c r="G19" s="17" t="s">
        <v>284</v>
      </c>
      <c r="H19" s="17"/>
      <c r="I19" s="31" t="s">
        <v>285</v>
      </c>
      <c r="J19" s="36"/>
      <c r="K19" s="37" t="s">
        <v>286</v>
      </c>
    </row>
    <row r="20" ht="48" customHeight="1" spans="1:11">
      <c r="A20" s="10"/>
      <c r="B20" s="10"/>
      <c r="C20" s="16" t="s">
        <v>287</v>
      </c>
      <c r="D20" s="16"/>
      <c r="E20" s="16" t="s">
        <v>283</v>
      </c>
      <c r="F20" s="16">
        <v>10</v>
      </c>
      <c r="G20" s="17" t="s">
        <v>288</v>
      </c>
      <c r="H20" s="17"/>
      <c r="I20" s="31" t="s">
        <v>289</v>
      </c>
      <c r="J20" s="36"/>
      <c r="K20" s="37" t="s">
        <v>290</v>
      </c>
    </row>
    <row r="21" ht="25.95" customHeight="1" spans="1:11">
      <c r="A21" s="10"/>
      <c r="B21" s="10"/>
      <c r="C21" s="16" t="s">
        <v>291</v>
      </c>
      <c r="D21" s="16"/>
      <c r="E21" s="16" t="s">
        <v>283</v>
      </c>
      <c r="F21" s="16">
        <v>100</v>
      </c>
      <c r="G21" s="17" t="s">
        <v>292</v>
      </c>
      <c r="H21" s="17"/>
      <c r="I21" s="31" t="s">
        <v>293</v>
      </c>
      <c r="J21" s="36"/>
      <c r="K21" s="37" t="s">
        <v>294</v>
      </c>
    </row>
    <row r="22" ht="45" customHeight="1" spans="1:11">
      <c r="A22" s="10"/>
      <c r="B22" s="10"/>
      <c r="C22" s="16" t="s">
        <v>295</v>
      </c>
      <c r="D22" s="16"/>
      <c r="E22" s="16" t="s">
        <v>276</v>
      </c>
      <c r="F22" s="16">
        <v>100</v>
      </c>
      <c r="G22" s="17" t="s">
        <v>296</v>
      </c>
      <c r="H22" s="17"/>
      <c r="I22" s="31" t="s">
        <v>297</v>
      </c>
      <c r="J22" s="36"/>
      <c r="K22" s="37" t="s">
        <v>298</v>
      </c>
    </row>
    <row r="23" ht="31.95" customHeight="1" spans="1:11">
      <c r="A23" s="10"/>
      <c r="B23" s="10"/>
      <c r="C23" s="16" t="s">
        <v>299</v>
      </c>
      <c r="D23" s="16"/>
      <c r="E23" s="16" t="s">
        <v>258</v>
      </c>
      <c r="F23" s="16" t="s">
        <v>300</v>
      </c>
      <c r="G23" s="17" t="s">
        <v>301</v>
      </c>
      <c r="H23" s="17"/>
      <c r="I23" s="31" t="s">
        <v>302</v>
      </c>
      <c r="J23" s="36"/>
      <c r="K23" s="37"/>
    </row>
    <row r="24" ht="100.05" customHeight="1" spans="1:11">
      <c r="A24" s="10"/>
      <c r="B24" s="10"/>
      <c r="C24" s="16" t="s">
        <v>303</v>
      </c>
      <c r="D24" s="16"/>
      <c r="E24" s="16" t="s">
        <v>258</v>
      </c>
      <c r="F24" s="16" t="s">
        <v>304</v>
      </c>
      <c r="G24" s="17" t="s">
        <v>305</v>
      </c>
      <c r="H24" s="17"/>
      <c r="I24" s="31" t="s">
        <v>306</v>
      </c>
      <c r="J24" s="36"/>
      <c r="K24" s="37"/>
    </row>
    <row r="25" ht="76.95" customHeight="1" spans="1:11">
      <c r="A25" s="10"/>
      <c r="B25" s="18"/>
      <c r="C25" s="16" t="s">
        <v>307</v>
      </c>
      <c r="D25" s="16"/>
      <c r="E25" s="16" t="s">
        <v>258</v>
      </c>
      <c r="F25" s="16" t="s">
        <v>308</v>
      </c>
      <c r="G25" s="17" t="s">
        <v>309</v>
      </c>
      <c r="H25" s="17"/>
      <c r="I25" s="31" t="s">
        <v>310</v>
      </c>
      <c r="J25" s="36"/>
      <c r="K25" s="37"/>
    </row>
    <row r="26" ht="58.05" customHeight="1" spans="1:11">
      <c r="A26" s="10"/>
      <c r="B26" s="11" t="s">
        <v>311</v>
      </c>
      <c r="C26" s="16" t="s">
        <v>312</v>
      </c>
      <c r="D26" s="16"/>
      <c r="E26" s="16" t="s">
        <v>258</v>
      </c>
      <c r="F26" s="16" t="s">
        <v>313</v>
      </c>
      <c r="G26" s="17" t="s">
        <v>314</v>
      </c>
      <c r="H26" s="17"/>
      <c r="I26" s="31" t="s">
        <v>315</v>
      </c>
      <c r="J26" s="36"/>
      <c r="K26" s="37"/>
    </row>
    <row r="27" ht="103.05" customHeight="1" spans="1:11">
      <c r="A27" s="10"/>
      <c r="B27" s="11"/>
      <c r="C27" s="16" t="s">
        <v>316</v>
      </c>
      <c r="D27" s="16"/>
      <c r="E27" s="16" t="s">
        <v>258</v>
      </c>
      <c r="F27" s="16" t="s">
        <v>317</v>
      </c>
      <c r="G27" s="17" t="s">
        <v>318</v>
      </c>
      <c r="H27" s="17"/>
      <c r="I27" s="31" t="s">
        <v>319</v>
      </c>
      <c r="J27" s="36"/>
      <c r="K27" s="37"/>
    </row>
    <row r="28" ht="46.05" customHeight="1" spans="1:11">
      <c r="A28" s="10"/>
      <c r="B28" s="11" t="s">
        <v>320</v>
      </c>
      <c r="C28" s="16" t="s">
        <v>321</v>
      </c>
      <c r="D28" s="16"/>
      <c r="E28" s="16" t="s">
        <v>322</v>
      </c>
      <c r="F28" s="19">
        <v>100</v>
      </c>
      <c r="G28" s="17" t="s">
        <v>277</v>
      </c>
      <c r="H28" s="17"/>
      <c r="I28" s="31" t="s">
        <v>323</v>
      </c>
      <c r="J28" s="36"/>
      <c r="K28" s="37"/>
    </row>
    <row r="29" ht="46.95" customHeight="1" spans="1:11">
      <c r="A29" s="10"/>
      <c r="B29" s="11"/>
      <c r="C29" s="16" t="s">
        <v>324</v>
      </c>
      <c r="D29" s="16"/>
      <c r="E29" s="16" t="s">
        <v>322</v>
      </c>
      <c r="F29" s="19">
        <v>100</v>
      </c>
      <c r="G29" s="17" t="s">
        <v>277</v>
      </c>
      <c r="H29" s="17"/>
      <c r="I29" s="31" t="s">
        <v>325</v>
      </c>
      <c r="J29" s="36"/>
      <c r="K29" s="37"/>
    </row>
    <row r="30" ht="37.05" customHeight="1" spans="1:11">
      <c r="A30" s="10"/>
      <c r="B30" s="11"/>
      <c r="C30" s="16" t="s">
        <v>326</v>
      </c>
      <c r="D30" s="16"/>
      <c r="E30" s="16" t="s">
        <v>322</v>
      </c>
      <c r="F30" s="19">
        <v>100</v>
      </c>
      <c r="G30" s="17" t="s">
        <v>277</v>
      </c>
      <c r="H30" s="17"/>
      <c r="I30" s="31" t="s">
        <v>327</v>
      </c>
      <c r="J30" s="36"/>
      <c r="K30" s="37"/>
    </row>
    <row r="31" ht="45" customHeight="1" spans="1:11">
      <c r="A31" s="18"/>
      <c r="B31" s="11"/>
      <c r="C31" s="16" t="s">
        <v>328</v>
      </c>
      <c r="D31" s="16"/>
      <c r="E31" s="16" t="s">
        <v>322</v>
      </c>
      <c r="F31" s="19">
        <v>100</v>
      </c>
      <c r="G31" s="17" t="s">
        <v>277</v>
      </c>
      <c r="H31" s="17"/>
      <c r="I31" s="31" t="s">
        <v>329</v>
      </c>
      <c r="J31" s="36"/>
      <c r="K31" s="37"/>
    </row>
    <row r="32" ht="27" customHeight="1" spans="1:11">
      <c r="A32" s="11" t="s">
        <v>330</v>
      </c>
      <c r="B32" s="11" t="s">
        <v>331</v>
      </c>
      <c r="C32" s="20" t="s">
        <v>332</v>
      </c>
      <c r="D32" s="21"/>
      <c r="E32" s="16" t="s">
        <v>276</v>
      </c>
      <c r="F32" s="16" t="s">
        <v>333</v>
      </c>
      <c r="G32" s="17" t="s">
        <v>334</v>
      </c>
      <c r="H32" s="17"/>
      <c r="I32" s="17" t="s">
        <v>335</v>
      </c>
      <c r="J32" s="17"/>
      <c r="K32" s="37"/>
    </row>
    <row r="33" ht="27" customHeight="1" spans="1:11">
      <c r="A33" s="11"/>
      <c r="B33" s="11"/>
      <c r="C33" s="20" t="s">
        <v>336</v>
      </c>
      <c r="D33" s="21"/>
      <c r="E33" s="16" t="s">
        <v>276</v>
      </c>
      <c r="F33" s="16" t="s">
        <v>337</v>
      </c>
      <c r="G33" s="22" t="s">
        <v>338</v>
      </c>
      <c r="H33" s="23"/>
      <c r="I33" s="22" t="s">
        <v>335</v>
      </c>
      <c r="J33" s="23"/>
      <c r="K33" s="37"/>
    </row>
    <row r="34" ht="27" customHeight="1" spans="1:11">
      <c r="A34" s="11"/>
      <c r="B34" s="11"/>
      <c r="C34" s="16" t="s">
        <v>339</v>
      </c>
      <c r="D34" s="16"/>
      <c r="E34" s="16" t="s">
        <v>276</v>
      </c>
      <c r="F34" s="16" t="s">
        <v>340</v>
      </c>
      <c r="G34" s="17" t="s">
        <v>341</v>
      </c>
      <c r="H34" s="17"/>
      <c r="I34" s="17" t="s">
        <v>335</v>
      </c>
      <c r="J34" s="17"/>
      <c r="K34" s="37"/>
    </row>
    <row r="35" ht="27" customHeight="1" spans="1:11">
      <c r="A35" s="11"/>
      <c r="B35" s="11" t="s">
        <v>342</v>
      </c>
      <c r="C35" s="24" t="s">
        <v>343</v>
      </c>
      <c r="D35" s="25"/>
      <c r="E35" s="26" t="s">
        <v>322</v>
      </c>
      <c r="F35" s="27">
        <v>1</v>
      </c>
      <c r="G35" s="17" t="s">
        <v>344</v>
      </c>
      <c r="H35" s="17"/>
      <c r="I35" s="31" t="s">
        <v>345</v>
      </c>
      <c r="J35" s="31"/>
      <c r="K35" s="37"/>
    </row>
    <row r="36" ht="27" customHeight="1" spans="1:11">
      <c r="A36" s="11"/>
      <c r="B36" s="11"/>
      <c r="C36" s="24" t="s">
        <v>346</v>
      </c>
      <c r="D36" s="25"/>
      <c r="E36" s="26" t="s">
        <v>322</v>
      </c>
      <c r="F36" s="28" t="s">
        <v>347</v>
      </c>
      <c r="G36" s="17" t="s">
        <v>348</v>
      </c>
      <c r="H36" s="17"/>
      <c r="I36" s="31" t="s">
        <v>345</v>
      </c>
      <c r="J36" s="31"/>
      <c r="K36" s="37"/>
    </row>
    <row r="37" ht="40" customHeight="1" spans="1:11">
      <c r="A37" s="11" t="s">
        <v>349</v>
      </c>
      <c r="B37" s="15" t="s">
        <v>350</v>
      </c>
      <c r="C37" s="20" t="s">
        <v>351</v>
      </c>
      <c r="D37" s="21"/>
      <c r="E37" s="29" t="s">
        <v>258</v>
      </c>
      <c r="F37" s="30" t="s">
        <v>352</v>
      </c>
      <c r="G37" s="20" t="s">
        <v>353</v>
      </c>
      <c r="H37" s="21"/>
      <c r="I37" s="31" t="s">
        <v>354</v>
      </c>
      <c r="J37" s="31"/>
      <c r="K37" s="37"/>
    </row>
    <row r="38" ht="27" customHeight="1" spans="1:11">
      <c r="A38" s="11"/>
      <c r="B38" s="10"/>
      <c r="C38" s="20" t="s">
        <v>355</v>
      </c>
      <c r="D38" s="21"/>
      <c r="E38" s="29" t="s">
        <v>258</v>
      </c>
      <c r="F38" s="30" t="s">
        <v>352</v>
      </c>
      <c r="G38" s="20" t="s">
        <v>353</v>
      </c>
      <c r="H38" s="21"/>
      <c r="I38" s="31" t="s">
        <v>354</v>
      </c>
      <c r="J38" s="31"/>
      <c r="K38" s="37"/>
    </row>
    <row r="39" ht="27" customHeight="1" spans="1:11">
      <c r="A39" s="11"/>
      <c r="B39" s="11" t="s">
        <v>356</v>
      </c>
      <c r="C39" s="20" t="s">
        <v>357</v>
      </c>
      <c r="D39" s="21"/>
      <c r="E39" s="16" t="s">
        <v>276</v>
      </c>
      <c r="F39" s="16">
        <v>95</v>
      </c>
      <c r="G39" s="31" t="s">
        <v>358</v>
      </c>
      <c r="H39" s="31"/>
      <c r="I39" s="31" t="s">
        <v>359</v>
      </c>
      <c r="J39" s="31"/>
      <c r="K39" s="37"/>
    </row>
  </sheetData>
  <mergeCells count="114">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A5:A6"/>
    <mergeCell ref="A7:A11"/>
    <mergeCell ref="A13:A31"/>
    <mergeCell ref="A32:A36"/>
    <mergeCell ref="A37:A39"/>
    <mergeCell ref="B13:B15"/>
    <mergeCell ref="B16:B25"/>
    <mergeCell ref="B26:B27"/>
    <mergeCell ref="B28:B31"/>
    <mergeCell ref="B32:B34"/>
    <mergeCell ref="B35:B36"/>
    <mergeCell ref="B37:B38"/>
  </mergeCells>
  <printOptions horizontalCentered="1"/>
  <pageMargins left="0.590277777777778" right="0.590277777777778" top="0.751388888888889" bottom="0.751388888888889" header="0.297916666666667" footer="0.297916666666667"/>
  <pageSetup paperSize="9" scale="9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selection activeCell="G6" sqref="G6:G7"/>
    </sheetView>
  </sheetViews>
  <sheetFormatPr defaultColWidth="10" defaultRowHeight="14.4"/>
  <cols>
    <col min="1" max="1" width="11.2592592592593" customWidth="1"/>
    <col min="2" max="2" width="22.3796296296296" customWidth="1"/>
    <col min="3" max="3" width="10.5" customWidth="1"/>
    <col min="4" max="5" width="9.76851851851852" customWidth="1"/>
    <col min="6" max="17" width="8.87962962962963" customWidth="1"/>
    <col min="18" max="20" width="9.76851851851852" customWidth="1"/>
  </cols>
  <sheetData>
    <row r="1" ht="22.8" customHeight="1" spans="1:17">
      <c r="A1" s="38"/>
      <c r="B1" s="38"/>
      <c r="C1" s="38"/>
      <c r="D1" s="38"/>
      <c r="E1" s="38"/>
      <c r="F1" s="38"/>
      <c r="G1" s="38"/>
      <c r="H1" s="38"/>
      <c r="I1" s="38"/>
      <c r="J1" s="38"/>
      <c r="K1" s="38"/>
      <c r="L1" s="38"/>
      <c r="M1" s="38"/>
      <c r="N1" s="38"/>
      <c r="O1" s="38"/>
      <c r="P1" s="38"/>
      <c r="Q1" s="38"/>
    </row>
    <row r="2" ht="35.85" customHeight="1" spans="1:17">
      <c r="A2" s="88" t="s">
        <v>54</v>
      </c>
      <c r="B2" s="88"/>
      <c r="C2" s="88"/>
      <c r="D2" s="88"/>
      <c r="E2" s="88"/>
      <c r="F2" s="88"/>
      <c r="G2" s="88"/>
      <c r="H2" s="88"/>
      <c r="I2" s="88"/>
      <c r="J2" s="88"/>
      <c r="K2" s="88"/>
      <c r="L2" s="88"/>
      <c r="M2" s="88"/>
      <c r="N2" s="88"/>
      <c r="O2" s="88"/>
      <c r="P2" s="88"/>
      <c r="Q2" s="88"/>
    </row>
    <row r="3" ht="31.05" customHeight="1" spans="1:17">
      <c r="A3" s="89" t="s">
        <v>1</v>
      </c>
      <c r="B3" s="89"/>
      <c r="C3" s="89"/>
      <c r="D3" s="89"/>
      <c r="E3" s="89"/>
      <c r="F3" s="89"/>
      <c r="G3" s="89"/>
      <c r="H3" s="89"/>
      <c r="I3" s="89"/>
      <c r="J3" s="89"/>
      <c r="K3" s="89"/>
      <c r="L3" s="89"/>
      <c r="M3" s="89"/>
      <c r="N3" s="89"/>
      <c r="O3" s="89"/>
      <c r="P3" s="89"/>
      <c r="Q3" s="89"/>
    </row>
    <row r="4" ht="17.25" customHeight="1" spans="1:17">
      <c r="A4" s="84" t="s">
        <v>2</v>
      </c>
      <c r="B4" s="84"/>
      <c r="C4" s="84"/>
      <c r="D4" s="84"/>
      <c r="E4" s="84"/>
      <c r="F4" s="84"/>
      <c r="G4" s="84"/>
      <c r="H4" s="84"/>
      <c r="I4" s="84"/>
      <c r="J4" s="84"/>
      <c r="K4" s="84"/>
      <c r="L4" s="84"/>
      <c r="M4" s="84"/>
      <c r="N4" s="84"/>
      <c r="O4" s="84"/>
      <c r="P4" s="84"/>
      <c r="Q4" s="84"/>
    </row>
    <row r="5" ht="34.5" customHeight="1" spans="1:17">
      <c r="A5" s="42" t="s">
        <v>55</v>
      </c>
      <c r="B5" s="42"/>
      <c r="C5" s="42" t="s">
        <v>56</v>
      </c>
      <c r="D5" s="42" t="s">
        <v>57</v>
      </c>
      <c r="E5" s="42"/>
      <c r="F5" s="42"/>
      <c r="G5" s="42"/>
      <c r="H5" s="42"/>
      <c r="I5" s="42"/>
      <c r="J5" s="42"/>
      <c r="K5" s="42"/>
      <c r="L5" s="42" t="s">
        <v>58</v>
      </c>
      <c r="M5" s="42"/>
      <c r="N5" s="42"/>
      <c r="O5" s="42"/>
      <c r="P5" s="42"/>
      <c r="Q5" s="42"/>
    </row>
    <row r="6" ht="31.05" customHeight="1" spans="1:17">
      <c r="A6" s="42" t="s">
        <v>59</v>
      </c>
      <c r="B6" s="42" t="s">
        <v>60</v>
      </c>
      <c r="C6" s="42"/>
      <c r="D6" s="42" t="s">
        <v>61</v>
      </c>
      <c r="E6" s="42" t="s">
        <v>62</v>
      </c>
      <c r="F6" s="42" t="s">
        <v>63</v>
      </c>
      <c r="G6" s="42" t="s">
        <v>64</v>
      </c>
      <c r="H6" s="105" t="s">
        <v>65</v>
      </c>
      <c r="I6" s="105" t="s">
        <v>66</v>
      </c>
      <c r="J6" s="105" t="s">
        <v>67</v>
      </c>
      <c r="K6" s="42" t="s">
        <v>68</v>
      </c>
      <c r="L6" s="42" t="s">
        <v>61</v>
      </c>
      <c r="M6" s="42" t="s">
        <v>46</v>
      </c>
      <c r="N6" s="42"/>
      <c r="O6" s="42"/>
      <c r="P6" s="105" t="s">
        <v>69</v>
      </c>
      <c r="Q6" s="105" t="s">
        <v>51</v>
      </c>
    </row>
    <row r="7" ht="28.45" customHeight="1" spans="1:17">
      <c r="A7" s="42"/>
      <c r="B7" s="42"/>
      <c r="C7" s="42"/>
      <c r="D7" s="42"/>
      <c r="E7" s="42"/>
      <c r="F7" s="42"/>
      <c r="G7" s="42"/>
      <c r="H7" s="105"/>
      <c r="I7" s="105"/>
      <c r="J7" s="105"/>
      <c r="K7" s="42"/>
      <c r="L7" s="42"/>
      <c r="M7" s="42" t="s">
        <v>70</v>
      </c>
      <c r="N7" s="42" t="s">
        <v>71</v>
      </c>
      <c r="O7" s="42" t="s">
        <v>72</v>
      </c>
      <c r="P7" s="105"/>
      <c r="Q7" s="105"/>
    </row>
    <row r="8" ht="31.9" customHeight="1" spans="1:17">
      <c r="A8" s="42" t="s">
        <v>73</v>
      </c>
      <c r="B8" s="42"/>
      <c r="C8" s="104">
        <v>2683.386708</v>
      </c>
      <c r="D8" s="104">
        <v>2683.386708</v>
      </c>
      <c r="E8" s="104">
        <v>2683.386708</v>
      </c>
      <c r="F8" s="104"/>
      <c r="G8" s="104"/>
      <c r="H8" s="104"/>
      <c r="I8" s="104"/>
      <c r="J8" s="104"/>
      <c r="K8" s="104"/>
      <c r="L8" s="104"/>
      <c r="M8" s="104"/>
      <c r="N8" s="104"/>
      <c r="O8" s="104"/>
      <c r="P8" s="104"/>
      <c r="Q8" s="104"/>
    </row>
    <row r="9" ht="31.05" customHeight="1" spans="1:17">
      <c r="A9" s="105" t="s">
        <v>1</v>
      </c>
      <c r="B9" s="105"/>
      <c r="C9" s="104">
        <f>SUM(C10:C11)</f>
        <v>2683.386708</v>
      </c>
      <c r="D9" s="104">
        <f>SUM(D10:D11)</f>
        <v>2683.386708</v>
      </c>
      <c r="E9" s="104">
        <f>SUM(E10:E11)</f>
        <v>2683.386708</v>
      </c>
      <c r="F9" s="104"/>
      <c r="G9" s="104"/>
      <c r="H9" s="104"/>
      <c r="I9" s="104"/>
      <c r="J9" s="104"/>
      <c r="K9" s="104"/>
      <c r="L9" s="104"/>
      <c r="M9" s="104"/>
      <c r="N9" s="104"/>
      <c r="O9" s="104"/>
      <c r="P9" s="104"/>
      <c r="Q9" s="104"/>
    </row>
    <row r="10" ht="26.7" customHeight="1" spans="1:17">
      <c r="A10" s="85" t="s">
        <v>74</v>
      </c>
      <c r="B10" s="85" t="s">
        <v>75</v>
      </c>
      <c r="C10" s="92">
        <v>2532.517126</v>
      </c>
      <c r="D10" s="92">
        <v>2532.517126</v>
      </c>
      <c r="E10" s="92">
        <v>2532.517126</v>
      </c>
      <c r="F10" s="92"/>
      <c r="G10" s="92"/>
      <c r="H10" s="92"/>
      <c r="I10" s="92"/>
      <c r="J10" s="92"/>
      <c r="K10" s="92"/>
      <c r="L10" s="92"/>
      <c r="M10" s="92"/>
      <c r="N10" s="92"/>
      <c r="O10" s="92"/>
      <c r="P10" s="92"/>
      <c r="Q10" s="92"/>
    </row>
    <row r="11" customFormat="1" ht="26.7" customHeight="1" spans="1:17">
      <c r="A11" s="85" t="s">
        <v>76</v>
      </c>
      <c r="B11" s="85" t="s">
        <v>77</v>
      </c>
      <c r="C11" s="92">
        <v>150.869582</v>
      </c>
      <c r="D11" s="92">
        <v>150.869582</v>
      </c>
      <c r="E11" s="92">
        <v>150.869582</v>
      </c>
      <c r="F11" s="92"/>
      <c r="G11" s="92"/>
      <c r="H11" s="92"/>
      <c r="I11" s="92"/>
      <c r="J11" s="92"/>
      <c r="K11" s="92"/>
      <c r="L11" s="92"/>
      <c r="M11" s="92"/>
      <c r="N11" s="92"/>
      <c r="O11" s="92"/>
      <c r="P11" s="92"/>
      <c r="Q11" s="9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opLeftCell="B6" workbookViewId="0">
      <selection activeCell="G7" sqref="G7"/>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8"/>
      <c r="B1" s="38"/>
      <c r="C1" s="38"/>
      <c r="D1" s="38"/>
      <c r="E1" s="38"/>
      <c r="F1" s="38"/>
      <c r="G1" s="38"/>
      <c r="H1" s="38"/>
      <c r="I1" s="38"/>
    </row>
    <row r="2" ht="35.85" customHeight="1" spans="1:9">
      <c r="A2" s="88" t="s">
        <v>78</v>
      </c>
      <c r="B2" s="88"/>
      <c r="C2" s="88"/>
      <c r="D2" s="88"/>
      <c r="E2" s="88"/>
      <c r="F2" s="88"/>
      <c r="G2" s="88"/>
      <c r="H2" s="88"/>
      <c r="I2" s="88"/>
    </row>
    <row r="3" ht="26.7" customHeight="1" spans="1:9">
      <c r="A3" s="89" t="s">
        <v>79</v>
      </c>
      <c r="B3" s="89"/>
      <c r="C3" s="89"/>
      <c r="D3" s="89"/>
      <c r="E3" s="89"/>
      <c r="F3" s="89"/>
      <c r="G3" s="89"/>
      <c r="H3" s="89"/>
      <c r="I3" s="89"/>
    </row>
    <row r="4" ht="16.35" customHeight="1" spans="1:9">
      <c r="A4" s="84" t="s">
        <v>2</v>
      </c>
      <c r="B4" s="84"/>
      <c r="C4" s="84"/>
      <c r="D4" s="84"/>
      <c r="E4" s="84"/>
      <c r="F4" s="84"/>
      <c r="G4" s="84"/>
      <c r="H4" s="84"/>
      <c r="I4" s="84"/>
    </row>
    <row r="5" ht="23" customHeight="1" spans="1:9">
      <c r="A5" s="42" t="s">
        <v>55</v>
      </c>
      <c r="B5" s="42"/>
      <c r="C5" s="42" t="s">
        <v>56</v>
      </c>
      <c r="D5" s="42" t="s">
        <v>80</v>
      </c>
      <c r="E5" s="42"/>
      <c r="F5" s="42"/>
      <c r="G5" s="42" t="s">
        <v>81</v>
      </c>
      <c r="H5" s="42"/>
      <c r="I5" s="42"/>
    </row>
    <row r="6" ht="25.3" customHeight="1" spans="1:9">
      <c r="A6" s="42" t="s">
        <v>59</v>
      </c>
      <c r="B6" s="42" t="s">
        <v>60</v>
      </c>
      <c r="C6" s="42"/>
      <c r="D6" s="42" t="s">
        <v>61</v>
      </c>
      <c r="E6" s="42" t="s">
        <v>82</v>
      </c>
      <c r="F6" s="42" t="s">
        <v>83</v>
      </c>
      <c r="G6" s="42" t="s">
        <v>61</v>
      </c>
      <c r="H6" s="42" t="s">
        <v>84</v>
      </c>
      <c r="I6" s="42" t="s">
        <v>85</v>
      </c>
    </row>
    <row r="7" ht="22.8" customHeight="1" spans="1:9">
      <c r="A7" s="42" t="s">
        <v>86</v>
      </c>
      <c r="B7" s="42"/>
      <c r="C7" s="104">
        <v>2683.386708</v>
      </c>
      <c r="D7" s="104">
        <v>907.240208</v>
      </c>
      <c r="E7" s="104">
        <v>797.740208</v>
      </c>
      <c r="F7" s="104">
        <v>109.5</v>
      </c>
      <c r="G7" s="104">
        <v>1776.1465</v>
      </c>
      <c r="H7" s="104">
        <v>94.7</v>
      </c>
      <c r="I7" s="104">
        <v>1681.4465</v>
      </c>
    </row>
    <row r="8" ht="26.05" customHeight="1" spans="1:9">
      <c r="A8" s="105" t="s">
        <v>79</v>
      </c>
      <c r="B8" s="105"/>
      <c r="C8" s="104">
        <f>SUM(C9:C10)</f>
        <v>2683.386708</v>
      </c>
      <c r="D8" s="104">
        <f t="shared" ref="D8:I8" si="0">SUM(D9:D10)</f>
        <v>907.240208</v>
      </c>
      <c r="E8" s="104">
        <f t="shared" si="0"/>
        <v>797.740208</v>
      </c>
      <c r="F8" s="104">
        <f t="shared" si="0"/>
        <v>109.5</v>
      </c>
      <c r="G8" s="104">
        <f t="shared" si="0"/>
        <v>1776.1465</v>
      </c>
      <c r="H8" s="104">
        <f t="shared" si="0"/>
        <v>94.7</v>
      </c>
      <c r="I8" s="104">
        <f t="shared" si="0"/>
        <v>1681.4465</v>
      </c>
    </row>
    <row r="9" ht="23.25" customHeight="1" spans="1:9">
      <c r="A9" s="85" t="s">
        <v>74</v>
      </c>
      <c r="B9" s="85" t="s">
        <v>87</v>
      </c>
      <c r="C9" s="92">
        <v>2532.517126</v>
      </c>
      <c r="D9" s="92">
        <v>806.370626</v>
      </c>
      <c r="E9" s="92">
        <v>711.870626</v>
      </c>
      <c r="F9" s="92">
        <v>94.5</v>
      </c>
      <c r="G9" s="92">
        <v>1726.1465</v>
      </c>
      <c r="H9" s="92">
        <v>44.7</v>
      </c>
      <c r="I9" s="92">
        <v>1681.4465</v>
      </c>
    </row>
    <row r="10" customFormat="1" ht="23.25" customHeight="1" spans="1:9">
      <c r="A10" s="85" t="s">
        <v>76</v>
      </c>
      <c r="B10" s="85" t="s">
        <v>88</v>
      </c>
      <c r="C10" s="92">
        <v>150.869582</v>
      </c>
      <c r="D10" s="92">
        <v>100.869582</v>
      </c>
      <c r="E10" s="92">
        <v>85.869582</v>
      </c>
      <c r="F10" s="92">
        <v>15</v>
      </c>
      <c r="G10" s="92">
        <v>50</v>
      </c>
      <c r="H10" s="92">
        <v>50</v>
      </c>
      <c r="I10" s="92"/>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workbookViewId="0">
      <selection activeCell="C5" sqref="C5:D5"/>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8"/>
      <c r="B1" s="38"/>
      <c r="C1" s="38"/>
      <c r="D1" s="38"/>
    </row>
    <row r="2" ht="60.35" customHeight="1" spans="1:4">
      <c r="A2" s="39" t="s">
        <v>89</v>
      </c>
      <c r="B2" s="39"/>
      <c r="C2" s="39"/>
      <c r="D2" s="39"/>
    </row>
    <row r="3" ht="22.8" customHeight="1" spans="1:4">
      <c r="A3" s="40" t="s">
        <v>1</v>
      </c>
      <c r="B3" s="40"/>
      <c r="C3" s="40"/>
      <c r="D3" s="40"/>
    </row>
    <row r="4" ht="16.35" customHeight="1" spans="1:4">
      <c r="A4" s="41" t="s">
        <v>2</v>
      </c>
      <c r="B4" s="41"/>
      <c r="C4" s="41"/>
      <c r="D4" s="41"/>
    </row>
    <row r="5" ht="31.9" customHeight="1" spans="1:4">
      <c r="A5" s="99" t="s">
        <v>3</v>
      </c>
      <c r="B5" s="99"/>
      <c r="C5" s="100" t="s">
        <v>4</v>
      </c>
      <c r="D5" s="101"/>
    </row>
    <row r="6" ht="21.55" customHeight="1" spans="1:4">
      <c r="A6" s="102" t="s">
        <v>90</v>
      </c>
      <c r="B6" s="102" t="s">
        <v>6</v>
      </c>
      <c r="C6" s="102" t="s">
        <v>90</v>
      </c>
      <c r="D6" s="102" t="s">
        <v>6</v>
      </c>
    </row>
    <row r="7" ht="21.15" customHeight="1" spans="1:4">
      <c r="A7" s="47" t="s">
        <v>91</v>
      </c>
      <c r="B7" s="45">
        <v>2683.39</v>
      </c>
      <c r="C7" s="47" t="s">
        <v>92</v>
      </c>
      <c r="D7" s="45">
        <v>2683.39</v>
      </c>
    </row>
    <row r="8" ht="26.05" customHeight="1" spans="1:4">
      <c r="A8" s="47" t="s">
        <v>93</v>
      </c>
      <c r="B8" s="92">
        <v>2683.39</v>
      </c>
      <c r="C8" s="47" t="s">
        <v>8</v>
      </c>
      <c r="D8" s="92">
        <v>2661.22</v>
      </c>
    </row>
    <row r="9" ht="26.05" customHeight="1" spans="1:4">
      <c r="A9" s="47" t="s">
        <v>94</v>
      </c>
      <c r="B9" s="92"/>
      <c r="C9" s="47" t="s">
        <v>10</v>
      </c>
      <c r="D9" s="92"/>
    </row>
    <row r="10" ht="26.05" customHeight="1" spans="1:4">
      <c r="A10" s="47" t="s">
        <v>95</v>
      </c>
      <c r="B10" s="92"/>
      <c r="C10" s="47" t="s">
        <v>12</v>
      </c>
      <c r="D10" s="92"/>
    </row>
    <row r="11" ht="26.05" customHeight="1" spans="1:4">
      <c r="A11" s="47" t="s">
        <v>96</v>
      </c>
      <c r="B11" s="45"/>
      <c r="C11" s="47" t="s">
        <v>14</v>
      </c>
      <c r="D11" s="92"/>
    </row>
    <row r="12" ht="26.05" customHeight="1" spans="1:4">
      <c r="A12" s="47" t="s">
        <v>93</v>
      </c>
      <c r="B12" s="92"/>
      <c r="C12" s="47" t="s">
        <v>16</v>
      </c>
      <c r="D12" s="92"/>
    </row>
    <row r="13" ht="26.05" customHeight="1" spans="1:4">
      <c r="A13" s="47" t="s">
        <v>94</v>
      </c>
      <c r="B13" s="92"/>
      <c r="C13" s="47" t="s">
        <v>18</v>
      </c>
      <c r="D13" s="92"/>
    </row>
    <row r="14" ht="26.05" customHeight="1" spans="1:4">
      <c r="A14" s="47" t="s">
        <v>95</v>
      </c>
      <c r="B14" s="92"/>
      <c r="C14" s="47" t="s">
        <v>20</v>
      </c>
      <c r="D14" s="92"/>
    </row>
    <row r="15" ht="26.05" customHeight="1" spans="1:4">
      <c r="A15" s="47"/>
      <c r="B15" s="48"/>
      <c r="C15" s="47" t="s">
        <v>21</v>
      </c>
      <c r="D15" s="92">
        <v>9.717312</v>
      </c>
    </row>
    <row r="16" ht="26.05" customHeight="1" spans="1:4">
      <c r="A16" s="47"/>
      <c r="B16" s="48"/>
      <c r="C16" s="47" t="s">
        <v>22</v>
      </c>
      <c r="D16" s="92"/>
    </row>
    <row r="17" ht="26.05" customHeight="1" spans="1:4">
      <c r="A17" s="47"/>
      <c r="B17" s="48"/>
      <c r="C17" s="47" t="s">
        <v>23</v>
      </c>
      <c r="D17" s="92">
        <v>5.162322</v>
      </c>
    </row>
    <row r="18" ht="26.05" customHeight="1" spans="1:4">
      <c r="A18" s="47"/>
      <c r="B18" s="48"/>
      <c r="C18" s="47" t="s">
        <v>24</v>
      </c>
      <c r="D18" s="92"/>
    </row>
    <row r="19" ht="26.05" customHeight="1" spans="1:4">
      <c r="A19" s="47"/>
      <c r="B19" s="48"/>
      <c r="C19" s="47" t="s">
        <v>25</v>
      </c>
      <c r="D19" s="92"/>
    </row>
    <row r="20" ht="26.05" customHeight="1" spans="1:4">
      <c r="A20" s="47"/>
      <c r="B20" s="47"/>
      <c r="C20" s="47" t="s">
        <v>26</v>
      </c>
      <c r="D20" s="92"/>
    </row>
    <row r="21" ht="26.05" customHeight="1" spans="1:4">
      <c r="A21" s="47"/>
      <c r="B21" s="47"/>
      <c r="C21" s="47" t="s">
        <v>27</v>
      </c>
      <c r="D21" s="92"/>
    </row>
    <row r="22" ht="26.05" customHeight="1" spans="1:4">
      <c r="A22" s="47"/>
      <c r="B22" s="47"/>
      <c r="C22" s="47" t="s">
        <v>28</v>
      </c>
      <c r="D22" s="92"/>
    </row>
    <row r="23" ht="26.05" customHeight="1" spans="1:4">
      <c r="A23" s="47"/>
      <c r="B23" s="47"/>
      <c r="C23" s="47" t="s">
        <v>29</v>
      </c>
      <c r="D23" s="92"/>
    </row>
    <row r="24" ht="26.05" customHeight="1" spans="1:4">
      <c r="A24" s="47"/>
      <c r="B24" s="47"/>
      <c r="C24" s="47" t="s">
        <v>30</v>
      </c>
      <c r="D24" s="92"/>
    </row>
    <row r="25" ht="26.05" customHeight="1" spans="1:4">
      <c r="A25" s="47"/>
      <c r="B25" s="47"/>
      <c r="C25" s="47" t="s">
        <v>31</v>
      </c>
      <c r="D25" s="92"/>
    </row>
    <row r="26" ht="26.05" customHeight="1" spans="1:4">
      <c r="A26" s="47"/>
      <c r="B26" s="47"/>
      <c r="C26" s="47" t="s">
        <v>32</v>
      </c>
      <c r="D26" s="92"/>
    </row>
    <row r="27" ht="26.05" customHeight="1" spans="1:4">
      <c r="A27" s="47"/>
      <c r="B27" s="47"/>
      <c r="C27" s="47" t="s">
        <v>33</v>
      </c>
      <c r="D27" s="92">
        <v>7.287984</v>
      </c>
    </row>
    <row r="28" ht="26.05" customHeight="1" spans="1:4">
      <c r="A28" s="47"/>
      <c r="B28" s="47"/>
      <c r="C28" s="47" t="s">
        <v>34</v>
      </c>
      <c r="D28" s="92"/>
    </row>
    <row r="29" ht="26.05" customHeight="1" spans="1:4">
      <c r="A29" s="47"/>
      <c r="B29" s="47"/>
      <c r="C29" s="47" t="s">
        <v>35</v>
      </c>
      <c r="D29" s="92"/>
    </row>
    <row r="30" ht="26.05" customHeight="1" spans="1:4">
      <c r="A30" s="47"/>
      <c r="B30" s="47"/>
      <c r="C30" s="47" t="s">
        <v>36</v>
      </c>
      <c r="D30" s="92"/>
    </row>
    <row r="31" ht="26.05" customHeight="1" spans="1:4">
      <c r="A31" s="47"/>
      <c r="B31" s="47"/>
      <c r="C31" s="47" t="s">
        <v>37</v>
      </c>
      <c r="D31" s="92"/>
    </row>
    <row r="32" ht="26.05" customHeight="1" spans="1:4">
      <c r="A32" s="47"/>
      <c r="B32" s="47"/>
      <c r="C32" s="47" t="s">
        <v>38</v>
      </c>
      <c r="D32" s="92"/>
    </row>
    <row r="33" ht="26.05" customHeight="1" spans="1:4">
      <c r="A33" s="47"/>
      <c r="B33" s="47"/>
      <c r="C33" s="47" t="s">
        <v>39</v>
      </c>
      <c r="D33" s="92"/>
    </row>
    <row r="34" ht="26.05" customHeight="1" spans="1:4">
      <c r="A34" s="47"/>
      <c r="B34" s="47"/>
      <c r="C34" s="47" t="s">
        <v>40</v>
      </c>
      <c r="D34" s="92"/>
    </row>
    <row r="35" ht="26.05" customHeight="1" spans="1:4">
      <c r="A35" s="47"/>
      <c r="B35" s="47"/>
      <c r="C35" s="47" t="s">
        <v>41</v>
      </c>
      <c r="D35" s="92"/>
    </row>
    <row r="36" ht="26.05" customHeight="1" spans="1:4">
      <c r="A36" s="47"/>
      <c r="B36" s="47"/>
      <c r="C36" s="47" t="s">
        <v>42</v>
      </c>
      <c r="D36" s="92"/>
    </row>
    <row r="37" ht="26.05" customHeight="1" spans="1:4">
      <c r="A37" s="47"/>
      <c r="B37" s="47"/>
      <c r="C37" s="47" t="s">
        <v>43</v>
      </c>
      <c r="D37" s="92"/>
    </row>
    <row r="38" ht="26.05" customHeight="1" spans="1:4">
      <c r="A38" s="47"/>
      <c r="B38" s="47"/>
      <c r="C38" s="47" t="s">
        <v>97</v>
      </c>
      <c r="D38" s="92"/>
    </row>
    <row r="39" ht="25.85" customHeight="1" spans="1:4">
      <c r="A39" s="103" t="s">
        <v>52</v>
      </c>
      <c r="B39" s="45">
        <v>2683.39</v>
      </c>
      <c r="C39" s="103" t="s">
        <v>53</v>
      </c>
      <c r="D39" s="45">
        <v>2683.39</v>
      </c>
    </row>
    <row r="40" ht="16.35" customHeight="1" spans="1:4">
      <c r="A40" s="38"/>
      <c r="B40" s="38"/>
      <c r="C40" s="38"/>
      <c r="D40" s="38"/>
    </row>
  </sheetData>
  <mergeCells count="5">
    <mergeCell ref="A2:D2"/>
    <mergeCell ref="A3:D3"/>
    <mergeCell ref="A4:D4"/>
    <mergeCell ref="A5:B5"/>
    <mergeCell ref="C5:D5"/>
  </mergeCells>
  <pageMargins left="0.75" right="0.75" top="0.270000010728836" bottom="0.270000010728836"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5" sqref="A5:G5"/>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38"/>
      <c r="B1" s="38"/>
      <c r="C1" s="38"/>
      <c r="D1" s="38"/>
      <c r="E1" s="38"/>
      <c r="F1" s="38"/>
      <c r="G1" s="38"/>
    </row>
    <row r="2" ht="42.25" customHeight="1" spans="1:7">
      <c r="A2" s="39" t="s">
        <v>98</v>
      </c>
      <c r="B2" s="39"/>
      <c r="C2" s="39"/>
      <c r="D2" s="39"/>
      <c r="E2" s="39"/>
      <c r="F2" s="39"/>
      <c r="G2" s="39"/>
    </row>
    <row r="3" ht="29.3" customHeight="1" spans="1:7">
      <c r="A3" s="40" t="s">
        <v>1</v>
      </c>
      <c r="B3" s="40"/>
      <c r="C3" s="40"/>
      <c r="D3" s="40"/>
      <c r="E3" s="40"/>
      <c r="F3" s="40"/>
      <c r="G3" s="40"/>
    </row>
    <row r="4" ht="16.35" customHeight="1" spans="1:7">
      <c r="A4" s="41" t="s">
        <v>2</v>
      </c>
      <c r="B4" s="41"/>
      <c r="C4" s="41"/>
      <c r="D4" s="41"/>
      <c r="E4" s="41"/>
      <c r="F4" s="41"/>
      <c r="G4" s="41"/>
    </row>
    <row r="5" ht="27.6" customHeight="1" spans="1:7">
      <c r="A5" s="94" t="s">
        <v>99</v>
      </c>
      <c r="B5" s="94" t="s">
        <v>100</v>
      </c>
      <c r="C5" s="94" t="s">
        <v>61</v>
      </c>
      <c r="D5" s="94" t="s">
        <v>80</v>
      </c>
      <c r="E5" s="94"/>
      <c r="F5" s="94"/>
      <c r="G5" s="94" t="s">
        <v>81</v>
      </c>
    </row>
    <row r="6" ht="31.05" customHeight="1" spans="1:7">
      <c r="A6" s="95"/>
      <c r="B6" s="95"/>
      <c r="C6" s="95"/>
      <c r="D6" s="96" t="s">
        <v>70</v>
      </c>
      <c r="E6" s="96" t="s">
        <v>101</v>
      </c>
      <c r="F6" s="96" t="s">
        <v>83</v>
      </c>
      <c r="G6" s="95"/>
    </row>
    <row r="7" ht="26.45" customHeight="1" spans="1:7">
      <c r="A7" s="91" t="s">
        <v>102</v>
      </c>
      <c r="B7" s="91" t="s">
        <v>103</v>
      </c>
      <c r="C7" s="92">
        <v>2661.22</v>
      </c>
      <c r="D7" s="86">
        <v>885.07</v>
      </c>
      <c r="E7" s="86">
        <v>775.57</v>
      </c>
      <c r="F7" s="86">
        <v>109.5</v>
      </c>
      <c r="G7" s="86">
        <v>1776.1465</v>
      </c>
    </row>
    <row r="8" ht="26.45" customHeight="1" spans="1:7">
      <c r="A8" s="91" t="s">
        <v>104</v>
      </c>
      <c r="B8" s="91" t="s">
        <v>105</v>
      </c>
      <c r="C8" s="92">
        <v>2661.22</v>
      </c>
      <c r="D8" s="86">
        <v>885.07</v>
      </c>
      <c r="E8" s="86">
        <v>775.57</v>
      </c>
      <c r="F8" s="86">
        <v>109.5</v>
      </c>
      <c r="G8" s="86">
        <v>1776.1465</v>
      </c>
    </row>
    <row r="9" ht="26.45" customHeight="1" spans="1:7">
      <c r="A9" s="47" t="s">
        <v>106</v>
      </c>
      <c r="B9" s="47" t="s">
        <v>107</v>
      </c>
      <c r="C9" s="92">
        <v>2661.22</v>
      </c>
      <c r="D9" s="86">
        <v>885.07</v>
      </c>
      <c r="E9" s="86">
        <v>775.57</v>
      </c>
      <c r="F9" s="86">
        <v>109.5</v>
      </c>
      <c r="G9" s="86">
        <v>1776.1465</v>
      </c>
    </row>
    <row r="10" customFormat="1" ht="26.45" customHeight="1" spans="1:7">
      <c r="A10" s="91" t="s">
        <v>108</v>
      </c>
      <c r="B10" s="91" t="s">
        <v>109</v>
      </c>
      <c r="C10" s="87">
        <v>9.717312</v>
      </c>
      <c r="D10" s="86">
        <v>9.717312</v>
      </c>
      <c r="E10" s="86">
        <v>9.717312</v>
      </c>
      <c r="F10" s="86"/>
      <c r="G10" s="86"/>
    </row>
    <row r="11" customFormat="1" ht="26.45" customHeight="1" spans="1:7">
      <c r="A11" s="91" t="s">
        <v>110</v>
      </c>
      <c r="B11" s="91" t="s">
        <v>111</v>
      </c>
      <c r="C11" s="87">
        <v>9.717312</v>
      </c>
      <c r="D11" s="86">
        <v>9.717312</v>
      </c>
      <c r="E11" s="86">
        <v>9.717312</v>
      </c>
      <c r="F11" s="86"/>
      <c r="G11" s="86"/>
    </row>
    <row r="12" customFormat="1" ht="26.45" customHeight="1" spans="1:7">
      <c r="A12" s="47" t="s">
        <v>112</v>
      </c>
      <c r="B12" s="47" t="s">
        <v>113</v>
      </c>
      <c r="C12" s="87">
        <v>9.717312</v>
      </c>
      <c r="D12" s="92">
        <v>9.717312</v>
      </c>
      <c r="E12" s="92">
        <v>9.717312</v>
      </c>
      <c r="F12" s="92"/>
      <c r="G12" s="92"/>
    </row>
    <row r="13" customFormat="1" ht="26.45" customHeight="1" spans="1:7">
      <c r="A13" s="91" t="s">
        <v>114</v>
      </c>
      <c r="B13" s="91" t="s">
        <v>115</v>
      </c>
      <c r="C13" s="87">
        <v>5.162322</v>
      </c>
      <c r="D13" s="86">
        <v>5.162322</v>
      </c>
      <c r="E13" s="86">
        <v>5.162322</v>
      </c>
      <c r="F13" s="86"/>
      <c r="G13" s="86"/>
    </row>
    <row r="14" customFormat="1" ht="26.45" customHeight="1" spans="1:7">
      <c r="A14" s="91" t="s">
        <v>116</v>
      </c>
      <c r="B14" s="91" t="s">
        <v>117</v>
      </c>
      <c r="C14" s="87">
        <v>5.162322</v>
      </c>
      <c r="D14" s="86">
        <v>5.162322</v>
      </c>
      <c r="E14" s="86">
        <v>5.162322</v>
      </c>
      <c r="F14" s="86"/>
      <c r="G14" s="86"/>
    </row>
    <row r="15" customFormat="1" ht="26.45" customHeight="1" spans="1:7">
      <c r="A15" s="47" t="s">
        <v>118</v>
      </c>
      <c r="B15" s="47" t="s">
        <v>119</v>
      </c>
      <c r="C15" s="87">
        <v>5.162322</v>
      </c>
      <c r="D15" s="92">
        <v>5.162322</v>
      </c>
      <c r="E15" s="92">
        <v>5.162322</v>
      </c>
      <c r="F15" s="92"/>
      <c r="G15" s="92"/>
    </row>
    <row r="16" customFormat="1" ht="26.45" customHeight="1" spans="1:7">
      <c r="A16" s="91" t="s">
        <v>120</v>
      </c>
      <c r="B16" s="91" t="s">
        <v>121</v>
      </c>
      <c r="C16" s="87">
        <v>7.287984</v>
      </c>
      <c r="D16" s="86">
        <v>7.287984</v>
      </c>
      <c r="E16" s="86">
        <v>7.287984</v>
      </c>
      <c r="F16" s="86"/>
      <c r="G16" s="86"/>
    </row>
    <row r="17" customFormat="1" ht="26.45" customHeight="1" spans="1:7">
      <c r="A17" s="91" t="s">
        <v>122</v>
      </c>
      <c r="B17" s="91" t="s">
        <v>123</v>
      </c>
      <c r="C17" s="87">
        <v>7.287984</v>
      </c>
      <c r="D17" s="86">
        <v>7.287984</v>
      </c>
      <c r="E17" s="86">
        <v>7.287984</v>
      </c>
      <c r="F17" s="86"/>
      <c r="G17" s="86"/>
    </row>
    <row r="18" customFormat="1" ht="26.45" customHeight="1" spans="1:7">
      <c r="A18" s="47" t="s">
        <v>124</v>
      </c>
      <c r="B18" s="47" t="s">
        <v>125</v>
      </c>
      <c r="C18" s="87">
        <v>7.287984</v>
      </c>
      <c r="D18" s="92">
        <v>7.287984</v>
      </c>
      <c r="E18" s="92">
        <v>7.287984</v>
      </c>
      <c r="F18" s="92"/>
      <c r="G18" s="92"/>
    </row>
    <row r="19" ht="40.5" customHeight="1" spans="1:7">
      <c r="A19" s="97" t="s">
        <v>126</v>
      </c>
      <c r="B19" s="97"/>
      <c r="C19" s="98">
        <f>C7+C10+C13+C16</f>
        <v>2683.387618</v>
      </c>
      <c r="D19" s="98">
        <f>D7+D10+D13+D16</f>
        <v>907.237618</v>
      </c>
      <c r="E19" s="98">
        <f>E7+E10+E13+E16</f>
        <v>797.737618</v>
      </c>
      <c r="F19" s="98">
        <f>F7+F10+F13+F16</f>
        <v>109.5</v>
      </c>
      <c r="G19" s="98">
        <f>G7+G10+G13+G16</f>
        <v>1776.1465</v>
      </c>
    </row>
  </sheetData>
  <mergeCells count="5">
    <mergeCell ref="A2:G2"/>
    <mergeCell ref="A3:G3"/>
    <mergeCell ref="A4:G4"/>
    <mergeCell ref="D5:F5"/>
    <mergeCell ref="A19:B19"/>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G7" sqref="G7"/>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s>
  <sheetData>
    <row r="1" ht="40.5" customHeight="1" spans="1:5">
      <c r="A1" s="88" t="s">
        <v>127</v>
      </c>
      <c r="B1" s="88"/>
      <c r="C1" s="88"/>
      <c r="D1" s="88"/>
      <c r="E1" s="88"/>
    </row>
    <row r="2" ht="20" customHeight="1" spans="1:5">
      <c r="A2" s="89" t="s">
        <v>1</v>
      </c>
      <c r="B2" s="89"/>
      <c r="C2" s="89"/>
      <c r="D2" s="89"/>
      <c r="E2" s="89"/>
    </row>
    <row r="3" ht="16.35" customHeight="1" spans="1:5">
      <c r="A3" s="84" t="s">
        <v>2</v>
      </c>
      <c r="B3" s="84"/>
      <c r="C3" s="84"/>
      <c r="D3" s="84"/>
      <c r="E3" s="84"/>
    </row>
    <row r="4" ht="38.8" customHeight="1" spans="1:5">
      <c r="A4" s="42" t="s">
        <v>128</v>
      </c>
      <c r="B4" s="42"/>
      <c r="C4" s="42" t="s">
        <v>129</v>
      </c>
      <c r="D4" s="42"/>
      <c r="E4" s="42"/>
    </row>
    <row r="5" ht="22.8" customHeight="1" spans="1:5">
      <c r="A5" s="90" t="s">
        <v>99</v>
      </c>
      <c r="B5" s="90" t="s">
        <v>100</v>
      </c>
      <c r="C5" s="90" t="s">
        <v>61</v>
      </c>
      <c r="D5" s="90" t="s">
        <v>101</v>
      </c>
      <c r="E5" s="90" t="s">
        <v>83</v>
      </c>
    </row>
    <row r="6" ht="26.45" customHeight="1" spans="1:5">
      <c r="A6" s="91" t="s">
        <v>130</v>
      </c>
      <c r="B6" s="91" t="s">
        <v>131</v>
      </c>
      <c r="C6" s="86">
        <f t="shared" ref="C6:C27" si="0">D6+E6</f>
        <v>767.5372</v>
      </c>
      <c r="D6" s="86">
        <f>SUM(D7:D14)</f>
        <v>718.8372</v>
      </c>
      <c r="E6" s="86">
        <f>SUM(E7:E14)</f>
        <v>48.7</v>
      </c>
    </row>
    <row r="7" ht="26.45" customHeight="1" spans="1:5">
      <c r="A7" s="47" t="s">
        <v>132</v>
      </c>
      <c r="B7" s="47" t="s">
        <v>133</v>
      </c>
      <c r="C7" s="86">
        <f t="shared" si="0"/>
        <v>306.3324</v>
      </c>
      <c r="D7" s="92">
        <v>306.3324</v>
      </c>
      <c r="E7" s="92">
        <v>0</v>
      </c>
    </row>
    <row r="8" ht="26.45" customHeight="1" spans="1:5">
      <c r="A8" s="47" t="s">
        <v>134</v>
      </c>
      <c r="B8" s="47" t="s">
        <v>135</v>
      </c>
      <c r="C8" s="86">
        <f t="shared" si="0"/>
        <v>111.5256</v>
      </c>
      <c r="D8" s="92">
        <v>111.5256</v>
      </c>
      <c r="E8" s="92">
        <v>0</v>
      </c>
    </row>
    <row r="9" ht="26.45" customHeight="1" spans="1:5">
      <c r="A9" s="47" t="s">
        <v>136</v>
      </c>
      <c r="B9" s="47" t="s">
        <v>137</v>
      </c>
      <c r="C9" s="86">
        <f t="shared" si="0"/>
        <v>65.0456</v>
      </c>
      <c r="D9" s="92">
        <v>16.3456</v>
      </c>
      <c r="E9" s="92">
        <v>48.7</v>
      </c>
    </row>
    <row r="10" ht="26.45" customHeight="1" spans="1:5">
      <c r="A10" s="47" t="s">
        <v>138</v>
      </c>
      <c r="B10" s="47" t="s">
        <v>139</v>
      </c>
      <c r="C10" s="86">
        <f t="shared" si="0"/>
        <v>79.7724</v>
      </c>
      <c r="D10" s="92">
        <v>79.7724</v>
      </c>
      <c r="E10" s="92">
        <v>0</v>
      </c>
    </row>
    <row r="11" ht="26.45" customHeight="1" spans="1:5">
      <c r="A11" s="47" t="s">
        <v>140</v>
      </c>
      <c r="B11" s="47" t="s">
        <v>141</v>
      </c>
      <c r="C11" s="86">
        <f t="shared" si="0"/>
        <v>83.50528</v>
      </c>
      <c r="D11" s="92">
        <v>83.50528</v>
      </c>
      <c r="E11" s="92">
        <v>0</v>
      </c>
    </row>
    <row r="12" ht="26.45" customHeight="1" spans="1:5">
      <c r="A12" s="47" t="s">
        <v>142</v>
      </c>
      <c r="B12" s="47" t="s">
        <v>143</v>
      </c>
      <c r="C12" s="86">
        <f t="shared" si="0"/>
        <v>44.36218</v>
      </c>
      <c r="D12" s="92">
        <v>44.36218</v>
      </c>
      <c r="E12" s="92">
        <v>0</v>
      </c>
    </row>
    <row r="13" customFormat="1" ht="26.45" customHeight="1" spans="1:5">
      <c r="A13" s="47" t="s">
        <v>144</v>
      </c>
      <c r="B13" s="47" t="s">
        <v>145</v>
      </c>
      <c r="C13" s="86">
        <f t="shared" si="0"/>
        <v>61.67712</v>
      </c>
      <c r="D13" s="92">
        <v>61.67712</v>
      </c>
      <c r="E13" s="92">
        <v>0</v>
      </c>
    </row>
    <row r="14" ht="26.45" customHeight="1" spans="1:5">
      <c r="A14" s="47" t="s">
        <v>146</v>
      </c>
      <c r="B14" s="47" t="s">
        <v>147</v>
      </c>
      <c r="C14" s="86">
        <f t="shared" si="0"/>
        <v>15.31662</v>
      </c>
      <c r="D14" s="92">
        <v>15.31662</v>
      </c>
      <c r="E14" s="92">
        <v>0</v>
      </c>
    </row>
    <row r="15" ht="26.45" customHeight="1" spans="1:5">
      <c r="A15" s="91" t="s">
        <v>148</v>
      </c>
      <c r="B15" s="91" t="s">
        <v>149</v>
      </c>
      <c r="C15" s="86">
        <f t="shared" si="0"/>
        <v>121.432608</v>
      </c>
      <c r="D15" s="86">
        <f>SUM(D16:D23)</f>
        <v>66.432608</v>
      </c>
      <c r="E15" s="86">
        <f>SUM(E16:E23)</f>
        <v>55</v>
      </c>
    </row>
    <row r="16" ht="26.45" customHeight="1" spans="1:5">
      <c r="A16" s="47" t="s">
        <v>150</v>
      </c>
      <c r="B16" s="47" t="s">
        <v>151</v>
      </c>
      <c r="C16" s="86">
        <f t="shared" si="0"/>
        <v>4</v>
      </c>
      <c r="D16" s="92">
        <v>0</v>
      </c>
      <c r="E16" s="92">
        <v>4</v>
      </c>
    </row>
    <row r="17" ht="26.45" customHeight="1" spans="1:5">
      <c r="A17" s="47" t="s">
        <v>152</v>
      </c>
      <c r="B17" s="47" t="s">
        <v>153</v>
      </c>
      <c r="C17" s="86">
        <f t="shared" si="0"/>
        <v>3</v>
      </c>
      <c r="D17" s="92">
        <v>0</v>
      </c>
      <c r="E17" s="92">
        <v>3</v>
      </c>
    </row>
    <row r="18" ht="26.45" customHeight="1" spans="1:5">
      <c r="A18" s="47" t="s">
        <v>154</v>
      </c>
      <c r="B18" s="47" t="s">
        <v>155</v>
      </c>
      <c r="C18" s="86">
        <f t="shared" si="0"/>
        <v>2.3</v>
      </c>
      <c r="D18" s="92">
        <v>0</v>
      </c>
      <c r="E18" s="92">
        <v>2.3</v>
      </c>
    </row>
    <row r="19" ht="26.45" customHeight="1" spans="1:5">
      <c r="A19" s="47" t="s">
        <v>156</v>
      </c>
      <c r="B19" s="47" t="s">
        <v>157</v>
      </c>
      <c r="C19" s="86">
        <f t="shared" si="0"/>
        <v>2</v>
      </c>
      <c r="D19" s="92">
        <v>0</v>
      </c>
      <c r="E19" s="92">
        <v>2</v>
      </c>
    </row>
    <row r="20" ht="26.45" customHeight="1" spans="1:5">
      <c r="A20" s="47" t="s">
        <v>158</v>
      </c>
      <c r="B20" s="47" t="s">
        <v>159</v>
      </c>
      <c r="C20" s="86">
        <f t="shared" si="0"/>
        <v>0.2</v>
      </c>
      <c r="D20" s="92">
        <v>0</v>
      </c>
      <c r="E20" s="92">
        <v>0.2</v>
      </c>
    </row>
    <row r="21" ht="26.45" customHeight="1" spans="1:5">
      <c r="A21" s="47" t="s">
        <v>160</v>
      </c>
      <c r="B21" s="47" t="s">
        <v>161</v>
      </c>
      <c r="C21" s="86">
        <f t="shared" si="0"/>
        <v>14.952608</v>
      </c>
      <c r="D21" s="92">
        <v>9.952608</v>
      </c>
      <c r="E21" s="92">
        <v>5</v>
      </c>
    </row>
    <row r="22" customFormat="1" ht="26.45" customHeight="1" spans="1:5">
      <c r="A22" s="47" t="s">
        <v>162</v>
      </c>
      <c r="B22" s="47" t="s">
        <v>163</v>
      </c>
      <c r="C22" s="86">
        <f t="shared" si="0"/>
        <v>7</v>
      </c>
      <c r="D22" s="92">
        <v>0</v>
      </c>
      <c r="E22" s="92">
        <v>7</v>
      </c>
    </row>
    <row r="23" customFormat="1" ht="26.45" customHeight="1" spans="1:5">
      <c r="A23" s="47" t="s">
        <v>164</v>
      </c>
      <c r="B23" s="47" t="s">
        <v>165</v>
      </c>
      <c r="C23" s="86">
        <f t="shared" si="0"/>
        <v>87.98</v>
      </c>
      <c r="D23" s="92">
        <v>56.48</v>
      </c>
      <c r="E23" s="92">
        <v>31.5</v>
      </c>
    </row>
    <row r="24" ht="26.45" customHeight="1" spans="1:5">
      <c r="A24" s="91" t="s">
        <v>166</v>
      </c>
      <c r="B24" s="91" t="s">
        <v>167</v>
      </c>
      <c r="C24" s="86">
        <f t="shared" si="0"/>
        <v>18.2704</v>
      </c>
      <c r="D24" s="86">
        <f>SUM(D25:D27)</f>
        <v>12.4704</v>
      </c>
      <c r="E24" s="86">
        <f>SUM(E25:E27)</f>
        <v>5.8</v>
      </c>
    </row>
    <row r="25" ht="26.45" customHeight="1" spans="1:5">
      <c r="A25" s="47" t="s">
        <v>168</v>
      </c>
      <c r="B25" s="47" t="s">
        <v>169</v>
      </c>
      <c r="C25" s="86">
        <f t="shared" si="0"/>
        <v>2.484</v>
      </c>
      <c r="D25" s="92">
        <v>2.484</v>
      </c>
      <c r="E25" s="92">
        <v>0</v>
      </c>
    </row>
    <row r="26" ht="26.45" customHeight="1" spans="1:5">
      <c r="A26" s="47" t="s">
        <v>170</v>
      </c>
      <c r="B26" s="47" t="s">
        <v>171</v>
      </c>
      <c r="C26" s="86">
        <f t="shared" si="0"/>
        <v>12.2864</v>
      </c>
      <c r="D26" s="92">
        <v>9.9864</v>
      </c>
      <c r="E26" s="92">
        <v>2.3</v>
      </c>
    </row>
    <row r="27" ht="26.45" customHeight="1" spans="1:5">
      <c r="A27" s="47" t="s">
        <v>172</v>
      </c>
      <c r="B27" s="47" t="s">
        <v>173</v>
      </c>
      <c r="C27" s="86">
        <f t="shared" si="0"/>
        <v>3.5</v>
      </c>
      <c r="D27" s="92">
        <v>0</v>
      </c>
      <c r="E27" s="92">
        <v>3.5</v>
      </c>
    </row>
    <row r="28" ht="22.8" customHeight="1" spans="1:5">
      <c r="A28" s="42" t="s">
        <v>174</v>
      </c>
      <c r="B28" s="42"/>
      <c r="C28" s="93">
        <f>C6+C15+C24</f>
        <v>907.240208</v>
      </c>
      <c r="D28" s="93">
        <f>D6+D15+D24</f>
        <v>797.740208</v>
      </c>
      <c r="E28" s="93">
        <f>E6+E15+E24</f>
        <v>109.5</v>
      </c>
    </row>
  </sheetData>
  <sortState ref="A16:E25">
    <sortCondition ref="A16:A25"/>
  </sortState>
  <mergeCells count="6">
    <mergeCell ref="A1:E1"/>
    <mergeCell ref="A2:E2"/>
    <mergeCell ref="A3:E3"/>
    <mergeCell ref="A4:B4"/>
    <mergeCell ref="C4:E4"/>
    <mergeCell ref="A28:B28"/>
  </mergeCells>
  <pageMargins left="0.75" right="0.75" top="0.275"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8"/>
      <c r="C1" s="38"/>
      <c r="D1" s="38"/>
      <c r="E1" s="38"/>
      <c r="F1" s="38"/>
      <c r="G1" s="38"/>
      <c r="H1" s="38"/>
    </row>
    <row r="2" ht="38.8" customHeight="1" spans="1:8">
      <c r="A2" s="39" t="s">
        <v>175</v>
      </c>
      <c r="B2" s="39"/>
      <c r="C2" s="39"/>
      <c r="D2" s="39"/>
      <c r="E2" s="39"/>
      <c r="F2" s="39"/>
      <c r="G2" s="39"/>
      <c r="H2" s="39"/>
    </row>
    <row r="3" ht="24.15" customHeight="1" spans="1:8">
      <c r="A3" s="40" t="s">
        <v>1</v>
      </c>
      <c r="B3" s="40"/>
      <c r="C3" s="40"/>
      <c r="D3" s="40"/>
      <c r="E3" s="40"/>
      <c r="F3" s="40"/>
      <c r="G3" s="40"/>
      <c r="H3" s="40"/>
    </row>
    <row r="4" ht="15.5" customHeight="1" spans="3:8">
      <c r="C4" s="84"/>
      <c r="D4" s="84"/>
      <c r="E4" s="84"/>
      <c r="F4" s="84" t="s">
        <v>2</v>
      </c>
      <c r="G4" s="84"/>
      <c r="H4" s="84"/>
    </row>
    <row r="5" ht="31.9" customHeight="1" spans="1:8">
      <c r="A5" s="42" t="s">
        <v>55</v>
      </c>
      <c r="B5" s="42"/>
      <c r="C5" s="42" t="s">
        <v>176</v>
      </c>
      <c r="D5" s="42"/>
      <c r="E5" s="42"/>
      <c r="F5" s="42" t="s">
        <v>176</v>
      </c>
      <c r="G5" s="42"/>
      <c r="H5" s="42"/>
    </row>
    <row r="6" ht="30.15" customHeight="1" spans="1:8">
      <c r="A6" s="42" t="s">
        <v>177</v>
      </c>
      <c r="B6" s="42" t="s">
        <v>178</v>
      </c>
      <c r="C6" s="42" t="s">
        <v>179</v>
      </c>
      <c r="D6" s="42" t="s">
        <v>180</v>
      </c>
      <c r="E6" s="42" t="s">
        <v>181</v>
      </c>
      <c r="F6" s="42" t="s">
        <v>181</v>
      </c>
      <c r="G6" s="42"/>
      <c r="H6" s="42" t="s">
        <v>182</v>
      </c>
    </row>
    <row r="7" ht="30.15" customHeight="1" spans="1:8">
      <c r="A7" s="42"/>
      <c r="B7" s="42"/>
      <c r="C7" s="42"/>
      <c r="D7" s="42"/>
      <c r="E7" s="42" t="s">
        <v>70</v>
      </c>
      <c r="F7" s="42" t="s">
        <v>183</v>
      </c>
      <c r="G7" s="42" t="s">
        <v>184</v>
      </c>
      <c r="H7" s="42"/>
    </row>
    <row r="8" ht="26.05" customHeight="1" spans="1:8">
      <c r="A8" s="85">
        <v>751001</v>
      </c>
      <c r="B8" s="85" t="s">
        <v>75</v>
      </c>
      <c r="C8" s="48">
        <v>118</v>
      </c>
      <c r="D8" s="86"/>
      <c r="E8" s="87">
        <v>110</v>
      </c>
      <c r="F8" s="86"/>
      <c r="G8" s="86">
        <v>110</v>
      </c>
      <c r="H8" s="86">
        <v>8</v>
      </c>
    </row>
  </sheetData>
  <mergeCells count="13">
    <mergeCell ref="A2:H2"/>
    <mergeCell ref="A3:H3"/>
    <mergeCell ref="C4:E4"/>
    <mergeCell ref="F4:H4"/>
    <mergeCell ref="A5:B5"/>
    <mergeCell ref="C5:E5"/>
    <mergeCell ref="F5:H5"/>
    <mergeCell ref="F6:G6"/>
    <mergeCell ref="A6:A7"/>
    <mergeCell ref="B6:B7"/>
    <mergeCell ref="C6:C7"/>
    <mergeCell ref="D6:D7"/>
    <mergeCell ref="H6:H7"/>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D17" sqref="D17"/>
    </sheetView>
  </sheetViews>
  <sheetFormatPr defaultColWidth="10" defaultRowHeight="14.4"/>
  <cols>
    <col min="1" max="1" width="12.25" style="73" customWidth="1"/>
    <col min="2" max="2" width="23.4444444444444" style="73" customWidth="1"/>
    <col min="3" max="3" width="20.1111111111111" style="73" customWidth="1"/>
    <col min="4" max="4" width="21.1111111111111" style="73" customWidth="1"/>
    <col min="5" max="5" width="23.1111111111111" style="73" customWidth="1"/>
    <col min="6" max="6" width="9.75" style="73" customWidth="1"/>
    <col min="7" max="16384" width="10" style="73"/>
  </cols>
  <sheetData>
    <row r="1" s="73" customFormat="1" ht="20.65" customHeight="1" spans="1:5">
      <c r="A1" s="75"/>
      <c r="B1" s="75"/>
      <c r="C1" s="75"/>
      <c r="D1" s="75"/>
      <c r="E1" s="75"/>
    </row>
    <row r="2" s="73" customFormat="1" ht="35.45" customHeight="1" spans="1:5">
      <c r="A2" s="76" t="s">
        <v>185</v>
      </c>
      <c r="B2" s="76"/>
      <c r="C2" s="76"/>
      <c r="D2" s="76"/>
      <c r="E2" s="76"/>
    </row>
    <row r="3" s="73" customFormat="1" ht="29.25" customHeight="1" spans="1:5">
      <c r="A3" s="77" t="s">
        <v>1</v>
      </c>
      <c r="B3" s="77"/>
      <c r="C3" s="77"/>
      <c r="D3" s="77"/>
      <c r="E3" s="77"/>
    </row>
    <row r="4" s="73" customFormat="1" ht="16.35" customHeight="1" spans="1:5">
      <c r="A4" s="78" t="s">
        <v>2</v>
      </c>
      <c r="B4" s="78"/>
      <c r="C4" s="78"/>
      <c r="D4" s="78"/>
      <c r="E4" s="78"/>
    </row>
    <row r="5" s="73" customFormat="1" ht="22.9" customHeight="1" spans="1:5">
      <c r="A5" s="79" t="s">
        <v>99</v>
      </c>
      <c r="B5" s="79" t="s">
        <v>100</v>
      </c>
      <c r="C5" s="79" t="s">
        <v>186</v>
      </c>
      <c r="D5" s="79"/>
      <c r="E5" s="79"/>
    </row>
    <row r="6" s="73" customFormat="1" ht="22.9" customHeight="1" spans="1:5">
      <c r="A6" s="79"/>
      <c r="B6" s="79"/>
      <c r="C6" s="79" t="s">
        <v>61</v>
      </c>
      <c r="D6" s="79" t="s">
        <v>80</v>
      </c>
      <c r="E6" s="79" t="s">
        <v>81</v>
      </c>
    </row>
    <row r="7" s="73" customFormat="1" ht="26.45" customHeight="1" spans="1:5">
      <c r="A7" s="80"/>
      <c r="B7" s="80"/>
      <c r="C7" s="81"/>
      <c r="D7" s="81"/>
      <c r="E7" s="81"/>
    </row>
    <row r="8" s="73" customFormat="1" ht="26.45" customHeight="1" spans="1:5">
      <c r="A8" s="80"/>
      <c r="B8" s="80"/>
      <c r="C8" s="81"/>
      <c r="D8" s="81"/>
      <c r="E8" s="81"/>
    </row>
    <row r="9" s="73" customFormat="1" ht="26.45" customHeight="1" spans="1:5">
      <c r="A9" s="80"/>
      <c r="B9" s="80"/>
      <c r="C9" s="81"/>
      <c r="D9" s="81"/>
      <c r="E9" s="81"/>
    </row>
    <row r="10" s="73" customFormat="1" ht="27.6" customHeight="1" spans="1:5">
      <c r="A10" s="79" t="s">
        <v>126</v>
      </c>
      <c r="B10" s="79"/>
      <c r="C10" s="82">
        <v>0</v>
      </c>
      <c r="D10" s="82">
        <v>0</v>
      </c>
      <c r="E10" s="82">
        <v>0</v>
      </c>
    </row>
    <row r="11" s="73" customFormat="1" spans="1:5">
      <c r="A11" s="83" t="s">
        <v>187</v>
      </c>
      <c r="B11" s="83"/>
      <c r="C11" s="83"/>
      <c r="D11" s="83"/>
      <c r="E11" s="83"/>
    </row>
    <row r="12" s="73" customFormat="1" spans="1:5">
      <c r="A12" s="83"/>
      <c r="B12" s="83"/>
      <c r="C12" s="83"/>
      <c r="D12" s="83"/>
      <c r="E12" s="83"/>
    </row>
    <row r="13" s="74" customFormat="1" spans="1:10">
      <c r="A13" s="73"/>
      <c r="B13" s="73"/>
      <c r="C13" s="73"/>
      <c r="D13" s="73"/>
      <c r="E13" s="73"/>
      <c r="F13" s="73"/>
      <c r="G13" s="73"/>
      <c r="H13" s="73"/>
      <c r="I13" s="73"/>
      <c r="J13" s="73"/>
    </row>
    <row r="14" s="74" customFormat="1" spans="1:10">
      <c r="A14" s="73"/>
      <c r="B14" s="73"/>
      <c r="C14" s="73"/>
      <c r="D14" s="73"/>
      <c r="E14" s="73"/>
      <c r="F14" s="73"/>
      <c r="G14" s="73"/>
      <c r="H14" s="73"/>
      <c r="I14" s="73"/>
      <c r="J14" s="73"/>
    </row>
    <row r="15" s="74" customFormat="1" spans="1:10">
      <c r="A15" s="73"/>
      <c r="B15" s="73"/>
      <c r="C15" s="73"/>
      <c r="D15" s="73"/>
      <c r="E15" s="73"/>
      <c r="F15" s="73"/>
      <c r="G15" s="73"/>
      <c r="H15" s="73"/>
      <c r="I15" s="73"/>
      <c r="J15" s="73"/>
    </row>
    <row r="16" s="74" customFormat="1" spans="1:10">
      <c r="A16" s="73"/>
      <c r="B16" s="73"/>
      <c r="C16" s="73"/>
      <c r="D16" s="73"/>
      <c r="E16" s="73"/>
      <c r="F16" s="73"/>
      <c r="G16" s="73"/>
      <c r="H16" s="73"/>
      <c r="I16" s="73"/>
      <c r="J16" s="73"/>
    </row>
  </sheetData>
  <mergeCells count="8">
    <mergeCell ref="A2:E2"/>
    <mergeCell ref="A3:E3"/>
    <mergeCell ref="A4:E4"/>
    <mergeCell ref="C5:E5"/>
    <mergeCell ref="A10:B10"/>
    <mergeCell ref="A5:A6"/>
    <mergeCell ref="B5:B6"/>
    <mergeCell ref="A11:E12"/>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G30" sqref="G30"/>
    </sheetView>
  </sheetViews>
  <sheetFormatPr defaultColWidth="9.11111111111111" defaultRowHeight="13.2" outlineLevelCol="7"/>
  <cols>
    <col min="1" max="3" width="3.11111111111111" style="51" customWidth="1"/>
    <col min="4" max="4" width="37.3333333333333" style="51" customWidth="1"/>
    <col min="5" max="7" width="16" style="51" customWidth="1"/>
    <col min="8" max="8" width="9.77777777777778" style="51" customWidth="1"/>
    <col min="9" max="16384" width="9.11111111111111" style="51"/>
  </cols>
  <sheetData>
    <row r="1" s="51" customFormat="1" ht="12.75" customHeight="1" spans="7:8">
      <c r="G1" s="55"/>
      <c r="H1" s="56"/>
    </row>
    <row r="2" s="52" customFormat="1" ht="29" customHeight="1" spans="1:8">
      <c r="A2" s="57" t="s">
        <v>188</v>
      </c>
      <c r="B2" s="57"/>
      <c r="C2" s="57"/>
      <c r="D2" s="57"/>
      <c r="E2" s="57"/>
      <c r="F2" s="57"/>
      <c r="G2" s="57"/>
      <c r="H2" s="56"/>
    </row>
    <row r="3" s="51" customFormat="1" ht="12.75" customHeight="1" spans="7:8">
      <c r="G3" s="55"/>
      <c r="H3" s="56"/>
    </row>
    <row r="4" s="51" customFormat="1" ht="24" customHeight="1" spans="1:8">
      <c r="A4" s="54" t="s">
        <v>189</v>
      </c>
      <c r="C4" s="51" t="s">
        <v>79</v>
      </c>
      <c r="G4" s="55" t="s">
        <v>190</v>
      </c>
      <c r="H4" s="56"/>
    </row>
    <row r="5" s="51" customFormat="1" ht="22" customHeight="1" spans="1:8">
      <c r="A5" s="58" t="s">
        <v>90</v>
      </c>
      <c r="B5" s="59"/>
      <c r="C5" s="59"/>
      <c r="D5" s="59"/>
      <c r="E5" s="60" t="s">
        <v>191</v>
      </c>
      <c r="F5" s="60"/>
      <c r="G5" s="60"/>
      <c r="H5" s="56"/>
    </row>
    <row r="6" s="51" customFormat="1" ht="15.6" customHeight="1" spans="1:8">
      <c r="A6" s="61" t="s">
        <v>192</v>
      </c>
      <c r="B6" s="62"/>
      <c r="C6" s="62"/>
      <c r="D6" s="63" t="s">
        <v>100</v>
      </c>
      <c r="E6" s="62" t="s">
        <v>61</v>
      </c>
      <c r="F6" s="62" t="s">
        <v>80</v>
      </c>
      <c r="G6" s="62" t="s">
        <v>81</v>
      </c>
      <c r="H6" s="56"/>
    </row>
    <row r="7" s="51" customFormat="1" ht="15.6" customHeight="1" spans="1:8">
      <c r="A7" s="61"/>
      <c r="B7" s="62"/>
      <c r="C7" s="62"/>
      <c r="D7" s="63"/>
      <c r="E7" s="62"/>
      <c r="F7" s="62"/>
      <c r="G7" s="62"/>
      <c r="H7" s="56"/>
    </row>
    <row r="8" s="51" customFormat="1" ht="15.6" customHeight="1" spans="1:8">
      <c r="A8" s="64"/>
      <c r="B8" s="65"/>
      <c r="C8" s="65"/>
      <c r="D8" s="66"/>
      <c r="E8" s="62"/>
      <c r="F8" s="62"/>
      <c r="G8" s="62"/>
      <c r="H8" s="56"/>
    </row>
    <row r="9" s="51" customFormat="1" ht="26" customHeight="1" spans="1:8">
      <c r="A9" s="67" t="s">
        <v>193</v>
      </c>
      <c r="B9" s="68"/>
      <c r="C9" s="68"/>
      <c r="D9" s="68"/>
      <c r="E9" s="63" t="s">
        <v>194</v>
      </c>
      <c r="F9" s="63" t="s">
        <v>195</v>
      </c>
      <c r="G9" s="63" t="s">
        <v>196</v>
      </c>
      <c r="H9" s="56"/>
    </row>
    <row r="10" s="51" customFormat="1" ht="26" customHeight="1" spans="1:8">
      <c r="A10" s="67" t="s">
        <v>61</v>
      </c>
      <c r="B10" s="68"/>
      <c r="C10" s="68"/>
      <c r="D10" s="68"/>
      <c r="E10" s="69">
        <v>0</v>
      </c>
      <c r="F10" s="69">
        <v>0</v>
      </c>
      <c r="G10" s="69">
        <v>0</v>
      </c>
      <c r="H10" s="56"/>
    </row>
    <row r="11" s="51" customFormat="1" ht="26" customHeight="1" spans="1:8">
      <c r="A11" s="70" t="s">
        <v>197</v>
      </c>
      <c r="B11" s="71"/>
      <c r="C11" s="71"/>
      <c r="D11" s="71" t="s">
        <v>197</v>
      </c>
      <c r="E11" s="69" t="s">
        <v>197</v>
      </c>
      <c r="F11" s="69" t="s">
        <v>197</v>
      </c>
      <c r="G11" s="69" t="s">
        <v>197</v>
      </c>
      <c r="H11" s="56"/>
    </row>
    <row r="12" s="53" customFormat="1" ht="15.6" customHeight="1" spans="1:8">
      <c r="A12" s="72" t="s">
        <v>187</v>
      </c>
      <c r="B12" s="72"/>
      <c r="C12" s="72"/>
      <c r="D12" s="72"/>
      <c r="E12" s="72"/>
      <c r="F12" s="72"/>
      <c r="G12" s="72"/>
      <c r="H12" s="56"/>
    </row>
    <row r="13" s="54" customFormat="1" ht="12" customHeight="1" spans="8:8">
      <c r="H13" s="56"/>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2022-03-15T06:48:00Z</dcterms:created>
  <dcterms:modified xsi:type="dcterms:W3CDTF">2023-10-11T08:02:08Z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B298FAB328C64C759148CF5757860300_13</vt:lpwstr>
  </property>
  <property fmtid="{D5CDD505-2E9C-101B-9397-08002B2CF9AE}" pid="3" name="KSOProductBuildVer">
    <vt:lpwstr>2052-12.1.0.15712</vt:lpwstr>
  </property>
</Properties>
</file>