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firstSheet="5" activeTab="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_FilterDatabase" localSheetId="4" hidden="1">一般公共预算支出预算表!$A$5:$G$34</definedName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<sst xmlns="http://schemas.openxmlformats.org/spreadsheetml/2006/main" count="493" uniqueCount="284">
  <si>
    <t>公开01表</t>
  </si>
  <si>
    <t>收支预算总表</t>
  </si>
  <si>
    <t>部门：怀化市生态环境局中方分局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</si>
  <si>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</si>
  <si>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</si>
  <si>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</si>
  <si>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</si>
  <si>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</si>
  <si>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</si>
  <si>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</si>
  <si>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</si>
  <si>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</si>
  <si>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</si>
  <si>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</si>
  <si>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</si>
  <si>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</si>
  <si>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</si>
  <si>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</si>
  <si>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</si>
  <si>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</si>
  <si>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</si>
  <si>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</si>
  <si>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</si>
  <si>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</si>
  <si>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</si>
  <si>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</si>
  <si>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</si>
  <si>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</si>
  <si>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</si>
  <si>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</si>
  <si>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</si>
  <si>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</si>
  <si>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</si>
  <si>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</si>
  <si>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</si>
  <si>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</si>
  <si>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</si>
  <si>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</si>
  <si>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</si>
  <si>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</si>
  <si>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</si>
  <si>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</si>
  <si>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</si>
  <si>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</si>
  <si>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</si>
  <si>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</si>
  <si>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</si>
  <si>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</si>
  <si>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</si>
  <si>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</si>
  <si>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</si>
  <si>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</si>
  <si>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</si>
  <si>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</si>
  <si>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</si>
  <si>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</si>
  <si>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</si>
  <si>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</si>
  <si>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</si>
  <si>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</si>
  <si>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</si>
  <si>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</si>
  <si>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</si>
  <si>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</si>
  <si>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</si>
  <si>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</si>
  <si>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</si>
  <si>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</si>
  <si>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</si>
  <si>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</si>
  <si>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</si>
  <si>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</si>
  <si>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</si>
  <si>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</si>
  <si>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</si>
  <si>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320014 怀化市生态环境局中方分局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</si>
  <si>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</si>
  <si>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</si>
  <si>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</si>
  <si>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</si>
  <si>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</si>
  <si>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</si>
  <si>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</si>
  <si>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</si>
  <si>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</si>
  <si>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</si>
  <si>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</si>
  <si>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</si>
  <si>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</si>
  <si>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</si>
  <si>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</si>
  <si>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</si>
  <si>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</si>
  <si>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</si>
  <si>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</si>
  <si>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</si>
  <si>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</si>
  <si>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</si>
  <si>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</si>
  <si>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</si>
  <si>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</si>
  <si>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</si>
  <si>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</si>
  <si>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</si>
  <si>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</si>
  <si>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</si>
  <si>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</si>
  <si>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</si>
  <si>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</si>
  <si>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</si>
  <si>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</si>
  <si>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</si>
  <si>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</si>
  <si>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</si>
  <si>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</si>
  <si>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</si>
  <si>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</si>
  <si>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</si>
  <si>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</si>
  <si>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</si>
  <si>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</si>
  <si>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</si>
  <si>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</si>
  <si>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</si>
  <si>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</si>
  <si>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</si>
  <si>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</si>
  <si>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</si>
  <si>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</si>
  <si>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</si>
  <si>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</si>
  <si>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</si>
  <si>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</si>
  <si>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</si>
  <si>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</si>
  <si>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</si>
  <si>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</si>
  <si>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</si>
  <si>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</si>
  <si>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</si>
  <si>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</si>
  <si>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</si>
  <si>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</si>
  <si>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</si>
  <si>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</si>
  <si>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</si>
  <si>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</si>
  <si>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30305</t>
  </si>
  <si>
    <t>生活补助</t>
  </si>
  <si>
    <t>30309</t>
  </si>
  <si>
    <t>奖励金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</si>
  <si>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</si>
  <si>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</si>
  <si>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</si>
  <si>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</si>
  <si>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</si>
  <si>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</si>
  <si>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</si>
  <si>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</si>
  <si>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</si>
  <si>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</si>
  <si>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</si>
  <si>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</si>
  <si>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</si>
  <si>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</si>
  <si>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</si>
  <si>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</si>
  <si>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</si>
  <si>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320014</t>
  </si>
  <si>
    <t xml:space="preserve">  怀化市生态环境局中方分局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</si>
  <si>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</si>
  <si>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</si>
  <si>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</si>
  <si>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</si>
  <si>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</si>
  <si>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</si>
  <si>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</si>
  <si>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部门：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</si>
  <si>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</si>
  <si>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</si>
  <si>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</si>
  <si>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</si>
  <si>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</si>
  <si>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</si>
  <si>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</si>
  <si>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</si>
  <si>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</si>
  <si>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</si>
  <si>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</si>
  <si>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</si>
  <si>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</si>
  <si>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</si>
  <si>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</si>
  <si>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</si>
  <si>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</si>
  <si>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</si>
  <si>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</si>
  <si>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</si>
  <si>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</si>
  <si>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</si>
  <si>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</si>
  <si>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</si>
  <si>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</si>
  <si>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</si>
  <si>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</si>
  <si>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</si>
  <si>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</si>
  <si>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</si>
  <si>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</si>
  <si>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</si>
  <si>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</si>
  <si>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</si>
  <si>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</si>
  <si>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</si>
  <si>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</si>
  <si>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</si>
  <si>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</si>
  <si>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</si>
  <si>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</si>
  <si>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</si>
  <si>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</si>
  <si>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</si>
  <si>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</si>
  <si>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</si>
  <si>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</si>
  <si>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</si>
  <si>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</si>
  <si>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</si>
  <si>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</si>
  <si>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</si>
  <si>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</si>
  <si>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</si>
  <si>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</si>
  <si>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</si>
  <si>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</si>
  <si>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</si>
  <si>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</si>
  <si>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</si>
  <si>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</si>
  <si>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</si>
  <si>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</si>
  <si>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</si>
  <si>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</si>
  <si>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</si>
  <si>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</si>
  <si>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怀化市生态环境局中方分局</t>
  </si>
  <si>
    <t>（一）贯彻执行国家生态环境基本制度。会同同级有关部门拟订生态环境保护规划、规范、制度，经批准后组织实施；会同同级有关部门编制并监督实施重点区域、流域、饮用水水源地生态环境规划和水功能区划。
（二）负责统筹协调和监督管理生态环境保护工作。组织协调环境污染事故和生态破坏事件的调查处理，指导协调突发生态环境事件的应急、预警工作，参与实施生态环境损害赔偿制度。
（三）负责监督管理减排目标的落实。根据上级核定污染物总量控制目标，组织制定并监督实施本辖区污染物排放总量控制计划及相关措施，监督实施排污许可制度，监督检查污染物减排任务完成情况，实施生态环境保护目标责任制，组织协调应对气候变化和温室气体减排工作。
（四）负责环境污染防治的监督管理。组织拟订本辖区大气、水、土壤、噪声、光、恶臭、固体废物、废弃化学品、危险废物、机动车等的污染防治管理制度并监督实施；会同有关部门监督管理饮用水水源地生态环境保护工作；指导城乡生态环境综合整治工作，监督农业面源污染治理工作；监督指导区域大气环境保护工作，组织实施区域大气污染联防联控协作机制。
（五）指导协调和监督生态保护修复工作。监督管理对生态环境有影响的自然资源开发利用活动、重要生态环境建设和生态破坏恢复工作；指导协调和监督各类自然保护地的生态环境保护工作；监督野生动植物保护、湿地生态环境保护等工作；指导协调和监督农村生态环境保护，监督生物技术环境安全，参与生物多样性保护工作，参与生态保护补偿工作。
（六）负责核与辐射安全的监督管理。牵头核安全工作协调机制有关工作，参与核事故应急处理，负责辐射环境事故应急处理；监督管理核设施和放射源安全，监督管理核设施、核技术应用、电磁辐射、伴有放射性矿产资源开发利用活动中的污染防治；对核材料管制和民用核安全设备的设计、制造、安装及无损检验活动实施监督管理。
（七）负责生态环境准入的监督管理。组织实施生态环境准入清单；按规定审批或审查开发建设区域、规划、项目环境影响评价文件。
（八）负责生态环境监测工作。组织实施生态环境执法监测、应急监测、环境质量监测、污染源监测。
（九）协调配合做好中央和省生态环境保护督察相关工作。指导、协调、督促生态环境保护督察反馈问题整改工作；对同级有关部门（单位）贯彻落实生态环境保护决策部署情况、对生态环境保护督察反馈问题整改情况、对“党政同责”“一岗双责”落实情况进行督查督办，对贯彻落实不到位、整改不力的提请问责。
（十）统一负责生态环境保护综合行政执法。组织开展生态环境保护执法检查活动，查处生态环境违法问题。
（十一）组织指导和协调生态环境宣传教育工作。推动社会组织和公众参与生态环境保护;开展生态环境科技工作，组织生态环境重大科学研究和技术工程示范。
（十二）完成市生态环境局和县市区委、政府交办的其他工作。</t>
  </si>
  <si>
    <t>协调解决全县环境问题。提高全县生态环境质量，增加环保工作经费，确保有充足的资金用于环境治理及环境监管服务。</t>
  </si>
  <si>
    <t>成本节约率</t>
  </si>
  <si>
    <t>≥</t>
  </si>
  <si>
    <t>%</t>
  </si>
  <si>
    <t>成本节约率＝(计划成本-实际成本) /计划成本×100%。</t>
  </si>
  <si>
    <t>成本控制在总成本范围内，得10分，每下降1%，扣0.5分，扣完为止。</t>
  </si>
  <si>
    <t>环境保护宣传次数</t>
  </si>
  <si>
    <t>次</t>
  </si>
  <si>
    <t>开展环境保险宣传活动</t>
  </si>
  <si>
    <t>按计划完成2次及以上，得10分；完成1次，得5分。</t>
  </si>
  <si>
    <t>环保监督检查次数</t>
  </si>
  <si>
    <t>开展环境保险监督检查</t>
  </si>
  <si>
    <t>按计划完成5次及以上，得5分；每减少1次，扣1分，扣完为止。</t>
  </si>
  <si>
    <t>培训次数</t>
  </si>
  <si>
    <t>开展环境保险专业培训学习</t>
  </si>
  <si>
    <t>完成达标率</t>
  </si>
  <si>
    <t>=</t>
  </si>
  <si>
    <t>整体工作质量考核。</t>
  </si>
  <si>
    <t>完成达标率100%，得10分，每下降1%扣0.5分，扣完为止。</t>
  </si>
  <si>
    <t>完成及时率</t>
  </si>
  <si>
    <t>定性</t>
  </si>
  <si>
    <t>2026年12月之前完成</t>
  </si>
  <si>
    <t>年</t>
  </si>
  <si>
    <t>考核整体时效性。</t>
  </si>
  <si>
    <t>在2026年12月前完成，得10分，每超时1个月，扣1分，超过6个月后不得分。</t>
  </si>
  <si>
    <t>提高全县生态环境质量</t>
  </si>
  <si>
    <t>效果明显</t>
  </si>
  <si>
    <t>无</t>
  </si>
  <si>
    <t>考核社会效益情况。</t>
  </si>
  <si>
    <t>效果明显得15分，效果一般10分，效果不明显不得分。</t>
  </si>
  <si>
    <t>考核整体支出对生态环境所带来的直接或间接影响情况。</t>
  </si>
  <si>
    <t>生态效益评价优15分、良好8分、及格6分、不及格0分。</t>
  </si>
  <si>
    <t>考核整体支出对可持续发展所带来的直接或间接影响情况。</t>
  </si>
  <si>
    <t>可持续影响效果明显得10分，效果一般5分，效果不明显不得分。</t>
  </si>
  <si>
    <t>群众满意度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</si>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</sst>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Border="1" applyAlignment="1">
      <alignment vertical="center" wrapText="1"/>
    </xf>
    <xf numFmtId="0" fontId="0" fillId="0" borderId="7" xfId="0" applyFont="1" applyBorder="1">
      <alignment vertical="center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vertical="center" wrapText="1"/>
    </xf>
    <xf numFmtId="0" fontId="17" fillId="0" borderId="7" xfId="0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6" workbookViewId="0">
      <selection activeCell="D14" sqref="D14:D1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84" t="s">
        <v>2</v>
      </c>
      <c r="B3" s="84"/>
      <c r="C3" s="84"/>
      <c r="D3" s="84"/>
    </row>
    <row r="4" ht="22.4" customHeight="1" spans="1:4">
      <c r="D4" s="85" t="s">
        <v>3</v>
      </c>
    </row>
    <row r="5" ht="28.45" customHeight="1" spans="1:4">
      <c r="A5" s="86" t="s">
        <v>4</v>
      </c>
      <c r="B5" s="86"/>
      <c r="C5" s="86" t="s">
        <v>5</v>
      </c>
      <c r="D5" s="86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80" t="s">
        <v>8</v>
      </c>
      <c r="B7" s="81">
        <v>408.46</v>
      </c>
      <c r="C7" s="80" t="s">
        <v>9</v>
      </c>
      <c r="D7" s="81"/>
    </row>
    <row r="8" ht="22.8" customHeight="1" spans="1:4">
      <c r="A8" s="80" t="s">
        <v>10</v>
      </c>
      <c r="B8" s="81"/>
      <c r="C8" s="80" t="s">
        <v>11</v>
      </c>
      <c r="D8" s="81"/>
    </row>
    <row r="9" ht="22.8" customHeight="1" spans="1:4">
      <c r="A9" s="80" t="s">
        <v>12</v>
      </c>
      <c r="B9" s="81"/>
      <c r="C9" s="80" t="s">
        <v>13</v>
      </c>
      <c r="D9" s="81"/>
    </row>
    <row r="10" ht="22.8" customHeight="1" spans="1:4">
      <c r="A10" s="80" t="s">
        <v>14</v>
      </c>
      <c r="B10" s="81"/>
      <c r="C10" s="80" t="s">
        <v>15</v>
      </c>
      <c r="D10" s="81"/>
    </row>
    <row r="11" ht="22.8" customHeight="1" spans="1:4">
      <c r="A11" s="80" t="s">
        <v>16</v>
      </c>
      <c r="B11" s="81"/>
      <c r="C11" s="80" t="s">
        <v>17</v>
      </c>
      <c r="D11" s="81"/>
    </row>
    <row r="12" ht="22.8" customHeight="1" spans="1:4">
      <c r="A12" s="80" t="s">
        <v>18</v>
      </c>
      <c r="B12" s="81"/>
      <c r="C12" s="80" t="s">
        <v>19</v>
      </c>
      <c r="D12" s="81"/>
    </row>
    <row r="13" ht="22.8" customHeight="1" spans="1:4">
      <c r="A13" s="80" t="s">
        <v>20</v>
      </c>
      <c r="B13" s="81"/>
      <c r="C13" s="80" t="s">
        <v>21</v>
      </c>
      <c r="D13" s="81"/>
    </row>
    <row r="14" ht="22.8" customHeight="1" spans="1:4">
      <c r="A14" s="80"/>
      <c r="B14" s="80"/>
      <c r="C14" s="80" t="s">
        <v>22</v>
      </c>
      <c r="D14" s="81">
        <v>35.757664</v>
      </c>
    </row>
    <row r="15" ht="22.8" customHeight="1" spans="1:4">
      <c r="A15" s="80"/>
      <c r="B15" s="80"/>
      <c r="C15" s="80" t="s">
        <v>23</v>
      </c>
      <c r="D15" s="81"/>
    </row>
    <row r="16" ht="22.8" customHeight="1" spans="1:4">
      <c r="A16" s="80"/>
      <c r="B16" s="80"/>
      <c r="C16" s="80" t="s">
        <v>24</v>
      </c>
      <c r="D16" s="81"/>
    </row>
    <row r="17" ht="22.8" customHeight="1" spans="1:4">
      <c r="A17" s="80"/>
      <c r="B17" s="80"/>
      <c r="C17" s="80" t="s">
        <v>25</v>
      </c>
      <c r="D17" s="81">
        <v>372.706153</v>
      </c>
    </row>
    <row r="18" ht="22.8" customHeight="1" spans="1:4">
      <c r="A18" s="80"/>
      <c r="B18" s="80"/>
      <c r="C18" s="80" t="s">
        <v>26</v>
      </c>
      <c r="D18" s="81"/>
    </row>
    <row r="19" ht="22.8" customHeight="1" spans="1:4">
      <c r="A19" s="80"/>
      <c r="B19" s="80"/>
      <c r="C19" s="80" t="s">
        <v>27</v>
      </c>
      <c r="D19" s="81"/>
    </row>
    <row r="20" ht="22.8" customHeight="1" spans="1:4">
      <c r="A20" s="80"/>
      <c r="B20" s="80"/>
      <c r="C20" s="80" t="s">
        <v>28</v>
      </c>
      <c r="D20" s="81"/>
    </row>
    <row r="21" ht="22.8" customHeight="1" spans="1:4">
      <c r="A21" s="80"/>
      <c r="B21" s="80"/>
      <c r="C21" s="80" t="s">
        <v>29</v>
      </c>
      <c r="D21" s="81"/>
    </row>
    <row r="22" ht="22.8" customHeight="1" spans="1:4">
      <c r="A22" s="80"/>
      <c r="B22" s="80"/>
      <c r="C22" s="80" t="s">
        <v>30</v>
      </c>
      <c r="D22" s="81"/>
    </row>
    <row r="23" ht="22.8" customHeight="1" spans="1:4">
      <c r="A23" s="80"/>
      <c r="B23" s="80"/>
      <c r="C23" s="80" t="s">
        <v>31</v>
      </c>
      <c r="D23" s="81"/>
    </row>
    <row r="24" ht="22.8" customHeight="1" spans="1:4">
      <c r="A24" s="80"/>
      <c r="B24" s="80"/>
      <c r="C24" s="80" t="s">
        <v>32</v>
      </c>
      <c r="D24" s="81"/>
    </row>
    <row r="25" ht="22.8" customHeight="1" spans="1:4">
      <c r="A25" s="80"/>
      <c r="B25" s="80"/>
      <c r="C25" s="80" t="s">
        <v>33</v>
      </c>
      <c r="D25" s="81"/>
    </row>
    <row r="26" ht="22.8" customHeight="1" spans="1:4">
      <c r="A26" s="80"/>
      <c r="B26" s="80"/>
      <c r="C26" s="80" t="s">
        <v>34</v>
      </c>
      <c r="D26" s="81"/>
    </row>
    <row r="27" ht="22.8" customHeight="1" spans="1:4">
      <c r="A27" s="80"/>
      <c r="B27" s="80"/>
      <c r="C27" s="80" t="s">
        <v>35</v>
      </c>
      <c r="D27" s="81"/>
    </row>
    <row r="28" ht="22.8" customHeight="1" spans="1:4">
      <c r="A28" s="80"/>
      <c r="B28" s="80"/>
      <c r="C28" s="80" t="s">
        <v>36</v>
      </c>
      <c r="D28" s="81"/>
    </row>
    <row r="29" ht="22.8" customHeight="1" spans="1:4">
      <c r="A29" s="80"/>
      <c r="B29" s="80"/>
      <c r="C29" s="80" t="s">
        <v>37</v>
      </c>
      <c r="D29" s="81"/>
    </row>
    <row r="30" ht="22.8" customHeight="1" spans="1:4">
      <c r="A30" s="80"/>
      <c r="B30" s="80"/>
      <c r="C30" s="80" t="s">
        <v>38</v>
      </c>
      <c r="D30" s="81"/>
    </row>
    <row r="31" ht="22.8" customHeight="1" spans="1:4">
      <c r="A31" s="80"/>
      <c r="B31" s="80"/>
      <c r="C31" s="80" t="s">
        <v>39</v>
      </c>
      <c r="D31" s="81"/>
    </row>
    <row r="32" ht="22.8" customHeight="1" spans="1:4">
      <c r="A32" s="80"/>
      <c r="B32" s="80"/>
      <c r="C32" s="80" t="s">
        <v>40</v>
      </c>
      <c r="D32" s="81"/>
    </row>
    <row r="33" ht="22.8" customHeight="1" spans="1:4">
      <c r="A33" s="80"/>
      <c r="B33" s="80"/>
      <c r="C33" s="80" t="s">
        <v>41</v>
      </c>
      <c r="D33" s="81"/>
    </row>
    <row r="34" ht="22.8" customHeight="1" spans="1:4">
      <c r="A34" s="80"/>
      <c r="B34" s="80"/>
      <c r="C34" s="80" t="s">
        <v>42</v>
      </c>
      <c r="D34" s="81"/>
    </row>
    <row r="35" ht="22.8" customHeight="1" spans="1:4">
      <c r="A35" s="80"/>
      <c r="B35" s="80"/>
      <c r="C35" s="80" t="s">
        <v>43</v>
      </c>
      <c r="D35" s="81"/>
    </row>
    <row r="36" ht="22.8" customHeight="1" spans="1:4">
      <c r="A36" s="80"/>
      <c r="B36" s="80"/>
      <c r="C36" s="80" t="s">
        <v>44</v>
      </c>
      <c r="D36" s="81"/>
    </row>
    <row r="37" ht="22.8" customHeight="1" spans="1:4">
      <c r="A37" s="80"/>
      <c r="B37" s="80"/>
      <c r="C37" s="66"/>
      <c r="D37" s="81"/>
    </row>
    <row r="38" ht="26.7" customHeight="1" spans="1:4">
      <c r="A38" s="80"/>
      <c r="B38" s="80"/>
      <c r="C38" s="80"/>
      <c r="D38" s="81"/>
    </row>
    <row r="39" ht="21.15" customHeight="1" spans="1:4">
      <c r="A39" s="73" t="s">
        <v>45</v>
      </c>
      <c r="B39" s="87">
        <f>SUM(B7:B38)</f>
        <v>408.46</v>
      </c>
      <c r="C39" s="73" t="s">
        <v>46</v>
      </c>
      <c r="D39" s="87">
        <f>SUM(D7:D38)</f>
        <v>408.463817</v>
      </c>
    </row>
    <row r="40" ht="21.15" customHeight="1" spans="1:4">
      <c r="A40" s="63" t="s">
        <v>47</v>
      </c>
      <c r="B40" s="81"/>
      <c r="C40" s="55" t="s">
        <v>48</v>
      </c>
      <c r="D40" s="72"/>
    </row>
    <row r="41" ht="24.15" customHeight="1" spans="1:4">
      <c r="A41" s="63" t="s">
        <v>49</v>
      </c>
      <c r="B41" s="81"/>
      <c r="C41" s="66"/>
      <c r="D41" s="81"/>
    </row>
    <row r="42" ht="18.95" customHeight="1" spans="1:4">
      <c r="A42" s="63" t="s">
        <v>50</v>
      </c>
      <c r="B42" s="81"/>
      <c r="C42" s="66"/>
      <c r="D42" s="81"/>
    </row>
    <row r="43" ht="20.7" customHeight="1" spans="1:4">
      <c r="A43" s="63" t="s">
        <v>51</v>
      </c>
      <c r="B43" s="81"/>
      <c r="C43" s="80"/>
      <c r="D43" s="81"/>
    </row>
    <row r="44" ht="25.85" customHeight="1" spans="1:4">
      <c r="A44" s="63" t="s">
        <v>52</v>
      </c>
      <c r="B44" s="81"/>
      <c r="C44" s="80"/>
      <c r="D44" s="81"/>
    </row>
    <row r="45" ht="42.25" customHeight="1" spans="1:4">
      <c r="A45" s="86" t="s">
        <v>53</v>
      </c>
      <c r="B45" s="88">
        <v>408.46</v>
      </c>
      <c r="C45" s="86" t="s">
        <v>54</v>
      </c>
      <c r="D45" s="88">
        <v>408.46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opLeftCell="A3" workbookViewId="0">
      <selection activeCell="I17" sqref="I17"/>
    </sheetView>
  </sheetViews>
  <sheetFormatPr defaultColWidth="9.11111111111111" defaultRowHeight="13.2" outlineLevelCol="7"/>
  <cols>
    <col min="1" max="3" width="3.11111111111111" style="30" customWidth="1"/>
    <col min="4" max="4" width="37.3333333333333" style="30" customWidth="1"/>
    <col min="5" max="7" width="16" style="30" customWidth="1"/>
    <col min="8" max="8" width="9.77777777777778" style="30" customWidth="1"/>
    <col min="9" max="16384" width="9.11111111111111" style="30"/>
  </cols>
  <sheetData>
    <row r="1" s="30" customFormat="1" ht="12.75" customHeight="1" spans="1:8">
      <c r="A1" s="34" t="s">
        <v>190</v>
      </c>
      <c r="G1" s="35"/>
      <c r="H1" s="36"/>
    </row>
    <row r="2" s="31" customFormat="1" ht="29" customHeight="1" spans="1:8">
      <c r="A2" s="37" t="s">
        <v>191</v>
      </c>
      <c r="B2" s="37"/>
      <c r="C2" s="37"/>
      <c r="D2" s="37"/>
      <c r="E2" s="37"/>
      <c r="F2" s="37"/>
      <c r="G2" s="37"/>
      <c r="H2" s="36"/>
    </row>
    <row r="3" s="30" customFormat="1" ht="12.75" customHeight="1" spans="1:8">
      <c r="G3" s="35"/>
      <c r="H3" s="36"/>
    </row>
    <row r="4" s="30" customFormat="1" ht="24" customHeight="1" spans="1:8">
      <c r="A4" s="33" t="s">
        <v>177</v>
      </c>
      <c r="G4" s="35" t="s">
        <v>192</v>
      </c>
      <c r="H4" s="36"/>
    </row>
    <row r="5" s="30" customFormat="1" ht="22" customHeight="1" spans="1:8">
      <c r="A5" s="38" t="s">
        <v>86</v>
      </c>
      <c r="B5" s="39"/>
      <c r="C5" s="39"/>
      <c r="D5" s="39"/>
      <c r="E5" s="40" t="s">
        <v>193</v>
      </c>
      <c r="F5" s="40"/>
      <c r="G5" s="40"/>
      <c r="H5" s="36"/>
    </row>
    <row r="6" s="30" customFormat="1" ht="15.6" customHeight="1" spans="1:8">
      <c r="A6" s="41" t="s">
        <v>194</v>
      </c>
      <c r="B6" s="42"/>
      <c r="C6" s="42"/>
      <c r="D6" s="43" t="s">
        <v>97</v>
      </c>
      <c r="E6" s="42" t="s">
        <v>63</v>
      </c>
      <c r="F6" s="42" t="s">
        <v>78</v>
      </c>
      <c r="G6" s="42" t="s">
        <v>79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195</v>
      </c>
      <c r="B9" s="48"/>
      <c r="C9" s="48"/>
      <c r="D9" s="48"/>
      <c r="E9" s="43" t="s">
        <v>196</v>
      </c>
      <c r="F9" s="43" t="s">
        <v>197</v>
      </c>
      <c r="G9" s="43" t="s">
        <v>198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174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A18" sqref="A18"/>
    </sheetView>
  </sheetViews>
  <sheetFormatPr defaultColWidth="9" defaultRowHeight="14.4"/>
  <cols>
    <col min="2" max="2" width="10.25" customWidth="1"/>
    <col min="6" max="6" width="14.3796296296296" customWidth="1"/>
  </cols>
  <sheetData>
    <row r="1" spans="1:13">
      <c r="A1" s="6" t="s">
        <v>199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6" t="s">
        <v>200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177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192</v>
      </c>
      <c r="M4" s="7"/>
    </row>
    <row r="5" spans="1:13">
      <c r="A5" s="8" t="s">
        <v>201</v>
      </c>
      <c r="B5" s="8" t="s">
        <v>202</v>
      </c>
      <c r="C5" s="8" t="s">
        <v>203</v>
      </c>
      <c r="D5" s="8" t="s">
        <v>204</v>
      </c>
      <c r="E5" s="8" t="s">
        <v>205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206</v>
      </c>
      <c r="F6" s="9" t="s">
        <v>207</v>
      </c>
      <c r="G6" s="9" t="s">
        <v>208</v>
      </c>
      <c r="H6" s="9" t="s">
        <v>209</v>
      </c>
      <c r="I6" s="9" t="s">
        <v>210</v>
      </c>
      <c r="J6" s="9" t="s">
        <v>211</v>
      </c>
      <c r="K6" s="9" t="s">
        <v>212</v>
      </c>
      <c r="L6" s="9" t="s">
        <v>213</v>
      </c>
      <c r="M6" s="9" t="s">
        <v>214</v>
      </c>
    </row>
    <row r="7" ht="20" customHeight="1" spans="1:13">
      <c r="A7" s="27"/>
      <c r="B7" s="27"/>
      <c r="C7" s="28"/>
      <c r="D7" s="27"/>
      <c r="E7" s="29" t="s">
        <v>215</v>
      </c>
      <c r="F7" s="29" t="s">
        <v>216</v>
      </c>
      <c r="G7" s="27"/>
      <c r="H7" s="27"/>
      <c r="I7" s="27"/>
      <c r="J7" s="27"/>
      <c r="K7" s="27"/>
      <c r="L7" s="27"/>
      <c r="M7" s="27"/>
    </row>
    <row r="8" ht="20" customHeight="1" spans="1:13">
      <c r="A8" s="27"/>
      <c r="B8" s="27"/>
      <c r="C8" s="28"/>
      <c r="D8" s="27"/>
      <c r="E8" s="29"/>
      <c r="F8" s="29" t="s">
        <v>217</v>
      </c>
      <c r="G8" s="27"/>
      <c r="H8" s="27"/>
      <c r="I8" s="27"/>
      <c r="J8" s="27"/>
      <c r="K8" s="27"/>
      <c r="L8" s="27"/>
      <c r="M8" s="27"/>
    </row>
    <row r="9" ht="20" customHeight="1" spans="1:13">
      <c r="A9" s="27"/>
      <c r="B9" s="27"/>
      <c r="C9" s="28"/>
      <c r="D9" s="27"/>
      <c r="E9" s="29"/>
      <c r="F9" s="29" t="s">
        <v>218</v>
      </c>
      <c r="G9" s="27"/>
      <c r="H9" s="27"/>
      <c r="I9" s="27"/>
      <c r="J9" s="27"/>
      <c r="K9" s="27"/>
      <c r="L9" s="27"/>
      <c r="M9" s="27"/>
    </row>
    <row r="10" ht="20" customHeight="1" spans="1:13">
      <c r="A10" s="27"/>
      <c r="B10" s="27"/>
      <c r="C10" s="28"/>
      <c r="D10" s="27"/>
      <c r="E10" s="29" t="s">
        <v>219</v>
      </c>
      <c r="F10" s="29" t="s">
        <v>220</v>
      </c>
      <c r="G10" s="27"/>
      <c r="H10" s="27"/>
      <c r="I10" s="27"/>
      <c r="J10" s="27"/>
      <c r="K10" s="27"/>
      <c r="L10" s="27"/>
      <c r="M10" s="27"/>
    </row>
    <row r="11" ht="20" customHeight="1" spans="1:13">
      <c r="A11" s="27"/>
      <c r="B11" s="27"/>
      <c r="C11" s="28"/>
      <c r="D11" s="27"/>
      <c r="E11" s="29"/>
      <c r="F11" s="29" t="s">
        <v>221</v>
      </c>
      <c r="G11" s="27"/>
      <c r="H11" s="27"/>
      <c r="I11" s="27"/>
      <c r="J11" s="27"/>
      <c r="K11" s="27"/>
      <c r="L11" s="27"/>
      <c r="M11" s="27"/>
    </row>
    <row r="12" ht="20" customHeight="1" spans="1:13">
      <c r="A12" s="27"/>
      <c r="B12" s="27"/>
      <c r="C12" s="28"/>
      <c r="D12" s="27"/>
      <c r="E12" s="29"/>
      <c r="F12" s="29" t="s">
        <v>222</v>
      </c>
      <c r="G12" s="27"/>
      <c r="H12" s="27"/>
      <c r="I12" s="27"/>
      <c r="J12" s="27"/>
      <c r="K12" s="27"/>
      <c r="L12" s="27"/>
      <c r="M12" s="27"/>
    </row>
    <row r="13" ht="20" customHeight="1" spans="1:13">
      <c r="A13" s="27"/>
      <c r="B13" s="27"/>
      <c r="C13" s="28"/>
      <c r="D13" s="27"/>
      <c r="E13" s="29" t="s">
        <v>223</v>
      </c>
      <c r="F13" s="29" t="s">
        <v>224</v>
      </c>
      <c r="G13" s="27"/>
      <c r="H13" s="27"/>
      <c r="I13" s="27"/>
      <c r="J13" s="27"/>
      <c r="K13" s="27"/>
      <c r="L13" s="27"/>
      <c r="M13" s="27"/>
    </row>
    <row r="14" ht="20" customHeight="1" spans="1:13">
      <c r="A14" s="27"/>
      <c r="B14" s="27"/>
      <c r="C14" s="28"/>
      <c r="D14" s="27"/>
      <c r="E14" s="29"/>
      <c r="F14" s="29" t="s">
        <v>225</v>
      </c>
      <c r="G14" s="27"/>
      <c r="H14" s="27"/>
      <c r="I14" s="27"/>
      <c r="J14" s="27"/>
      <c r="K14" s="27"/>
      <c r="L14" s="27"/>
      <c r="M14" s="27"/>
    </row>
    <row r="15" ht="20" customHeight="1" spans="1:13">
      <c r="A15" s="27"/>
      <c r="B15" s="27"/>
      <c r="C15" s="28"/>
      <c r="D15" s="27"/>
      <c r="E15" s="29"/>
      <c r="F15" s="29" t="s">
        <v>226</v>
      </c>
      <c r="G15" s="27"/>
      <c r="H15" s="27"/>
      <c r="I15" s="27"/>
      <c r="J15" s="27"/>
      <c r="K15" s="27"/>
      <c r="L15" s="27"/>
      <c r="M15" s="27"/>
    </row>
    <row r="16" ht="20" customHeight="1" spans="1:13">
      <c r="A16" s="27"/>
      <c r="B16" s="27"/>
      <c r="C16" s="28"/>
      <c r="D16" s="27"/>
      <c r="E16" s="29"/>
      <c r="F16" s="29" t="s">
        <v>227</v>
      </c>
      <c r="G16" s="27"/>
      <c r="H16" s="27"/>
      <c r="I16" s="27"/>
      <c r="J16" s="27"/>
      <c r="K16" s="27"/>
      <c r="L16" s="27"/>
      <c r="M16" s="27"/>
    </row>
    <row r="17" ht="20" customHeight="1" spans="1:13">
      <c r="A17" s="27"/>
      <c r="B17" s="27"/>
      <c r="C17" s="28"/>
      <c r="D17" s="27"/>
      <c r="E17" s="29" t="s">
        <v>228</v>
      </c>
      <c r="F17" s="29" t="s">
        <v>229</v>
      </c>
      <c r="G17" s="27"/>
      <c r="H17" s="27"/>
      <c r="I17" s="27"/>
      <c r="J17" s="27"/>
      <c r="K17" s="27"/>
      <c r="L17" s="27"/>
      <c r="M17" s="27"/>
    </row>
    <row r="18" spans="1:13">
      <c r="A18" t="s">
        <v>174</v>
      </c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topLeftCell="A6" workbookViewId="0">
      <selection activeCell="S13" sqref="S13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8.88888888888889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26.1111111111111" style="2" customWidth="1"/>
    <col min="19" max="19" width="25.5555555555556" style="2" customWidth="1"/>
    <col min="20" max="34" width="9" style="2" customWidth="1"/>
    <col min="35" max="16384" width="7" style="2"/>
  </cols>
  <sheetData>
    <row r="1" ht="20" customHeight="1" spans="1:20">
      <c r="A1" s="2" t="s">
        <v>230</v>
      </c>
    </row>
    <row r="2" s="1" customFormat="1" ht="42.25" customHeight="1" spans="1:20">
      <c r="A2" s="4" t="s">
        <v>231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192</v>
      </c>
      <c r="S4" s="7"/>
      <c r="T4" s="7"/>
    </row>
    <row r="5" s="1" customFormat="1" ht="18.1" customHeight="1" spans="1:20">
      <c r="A5" s="8" t="s">
        <v>160</v>
      </c>
      <c r="B5" s="8" t="s">
        <v>161</v>
      </c>
      <c r="C5" s="8" t="s">
        <v>232</v>
      </c>
      <c r="D5" s="8"/>
      <c r="E5" s="8"/>
      <c r="F5" s="8"/>
      <c r="G5" s="8"/>
      <c r="H5" s="8"/>
      <c r="I5" s="8"/>
      <c r="J5" s="9" t="s">
        <v>233</v>
      </c>
      <c r="K5" s="8" t="s">
        <v>234</v>
      </c>
      <c r="L5" s="10" t="s">
        <v>235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236</v>
      </c>
      <c r="D6" s="8" t="s">
        <v>237</v>
      </c>
      <c r="E6" s="8"/>
      <c r="F6" s="8"/>
      <c r="G6" s="8"/>
      <c r="H6" s="8" t="s">
        <v>238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183</v>
      </c>
      <c r="E7" s="8" t="s">
        <v>239</v>
      </c>
      <c r="F7" s="8" t="s">
        <v>240</v>
      </c>
      <c r="G7" s="8" t="s">
        <v>241</v>
      </c>
      <c r="H7" s="8" t="s">
        <v>78</v>
      </c>
      <c r="I7" s="8" t="s">
        <v>79</v>
      </c>
      <c r="J7" s="12"/>
      <c r="K7" s="8"/>
      <c r="L7" s="8" t="s">
        <v>206</v>
      </c>
      <c r="M7" s="8" t="s">
        <v>207</v>
      </c>
      <c r="N7" s="8" t="s">
        <v>208</v>
      </c>
      <c r="O7" s="8" t="s">
        <v>213</v>
      </c>
      <c r="P7" s="8" t="s">
        <v>209</v>
      </c>
      <c r="Q7" s="8" t="s">
        <v>242</v>
      </c>
      <c r="R7" s="8" t="s">
        <v>243</v>
      </c>
      <c r="S7" s="8" t="s">
        <v>244</v>
      </c>
      <c r="T7" s="8" t="s">
        <v>214</v>
      </c>
    </row>
    <row r="8" s="2" customFormat="1" ht="20" customHeight="1" spans="1:20">
      <c r="A8" s="13">
        <v>320014</v>
      </c>
      <c r="B8" s="13" t="s">
        <v>245</v>
      </c>
      <c r="C8" s="14">
        <v>408.463817</v>
      </c>
      <c r="D8" s="14">
        <v>408.463817</v>
      </c>
      <c r="E8" s="13"/>
      <c r="F8" s="13"/>
      <c r="G8" s="13"/>
      <c r="H8" s="13"/>
      <c r="I8" s="13"/>
      <c r="J8" s="13" t="s">
        <v>246</v>
      </c>
      <c r="K8" s="13" t="s">
        <v>247</v>
      </c>
      <c r="L8" s="15" t="s">
        <v>215</v>
      </c>
      <c r="M8" s="16" t="s">
        <v>216</v>
      </c>
      <c r="N8" s="17" t="s">
        <v>248</v>
      </c>
      <c r="O8" s="17" t="s">
        <v>249</v>
      </c>
      <c r="P8" s="17">
        <v>0</v>
      </c>
      <c r="Q8" s="17" t="s">
        <v>250</v>
      </c>
      <c r="R8" s="17" t="s">
        <v>251</v>
      </c>
      <c r="S8" s="17" t="s">
        <v>252</v>
      </c>
      <c r="T8" s="18"/>
    </row>
    <row r="9" s="2" customFormat="1" ht="20" customHeight="1" spans="1:20">
      <c r="A9" s="19"/>
      <c r="B9" s="19"/>
      <c r="C9" s="20"/>
      <c r="D9" s="20"/>
      <c r="E9" s="19"/>
      <c r="F9" s="19"/>
      <c r="G9" s="19"/>
      <c r="H9" s="19"/>
      <c r="I9" s="19"/>
      <c r="J9" s="19"/>
      <c r="K9" s="19"/>
      <c r="L9" s="15"/>
      <c r="M9" s="16" t="s">
        <v>217</v>
      </c>
      <c r="N9" s="18"/>
      <c r="O9" s="18"/>
      <c r="P9" s="18"/>
      <c r="Q9" s="18"/>
      <c r="R9" s="18"/>
      <c r="S9" s="18"/>
      <c r="T9" s="18"/>
    </row>
    <row r="10" ht="20" customHeight="1" spans="1:20">
      <c r="A10" s="19"/>
      <c r="B10" s="19"/>
      <c r="C10" s="20"/>
      <c r="D10" s="20"/>
      <c r="E10" s="19"/>
      <c r="F10" s="19"/>
      <c r="G10" s="19"/>
      <c r="H10" s="19"/>
      <c r="I10" s="19"/>
      <c r="J10" s="19"/>
      <c r="K10" s="19"/>
      <c r="L10" s="15"/>
      <c r="M10" s="16" t="s">
        <v>218</v>
      </c>
      <c r="N10" s="17"/>
      <c r="O10" s="17"/>
      <c r="P10" s="17"/>
      <c r="Q10" s="17"/>
      <c r="R10" s="17"/>
      <c r="S10" s="17"/>
      <c r="T10" s="18"/>
    </row>
    <row r="11" ht="20" customHeight="1" spans="1:20">
      <c r="A11" s="19"/>
      <c r="B11" s="19"/>
      <c r="C11" s="20"/>
      <c r="D11" s="20"/>
      <c r="E11" s="19"/>
      <c r="F11" s="19"/>
      <c r="G11" s="19"/>
      <c r="H11" s="19"/>
      <c r="I11" s="19"/>
      <c r="J11" s="19"/>
      <c r="K11" s="19"/>
      <c r="L11" s="15" t="s">
        <v>219</v>
      </c>
      <c r="M11" s="16" t="s">
        <v>220</v>
      </c>
      <c r="N11" s="18" t="s">
        <v>253</v>
      </c>
      <c r="O11" s="17" t="s">
        <v>249</v>
      </c>
      <c r="P11" s="21">
        <v>2</v>
      </c>
      <c r="Q11" s="18" t="s">
        <v>254</v>
      </c>
      <c r="R11" s="18" t="s">
        <v>255</v>
      </c>
      <c r="S11" s="18" t="s">
        <v>256</v>
      </c>
      <c r="T11" s="18"/>
    </row>
    <row r="12" ht="20" customHeight="1" spans="1:20">
      <c r="A12" s="19"/>
      <c r="B12" s="19"/>
      <c r="C12" s="20"/>
      <c r="D12" s="20"/>
      <c r="E12" s="19"/>
      <c r="F12" s="19"/>
      <c r="G12" s="19"/>
      <c r="H12" s="19"/>
      <c r="I12" s="19"/>
      <c r="J12" s="19"/>
      <c r="K12" s="19"/>
      <c r="L12" s="15"/>
      <c r="M12" s="16" t="s">
        <v>220</v>
      </c>
      <c r="N12" s="22" t="s">
        <v>257</v>
      </c>
      <c r="O12" s="17" t="s">
        <v>249</v>
      </c>
      <c r="P12" s="23">
        <v>5</v>
      </c>
      <c r="Q12" s="22" t="s">
        <v>254</v>
      </c>
      <c r="R12" s="18" t="s">
        <v>258</v>
      </c>
      <c r="S12" s="18" t="s">
        <v>259</v>
      </c>
      <c r="T12" s="18"/>
    </row>
    <row r="13" ht="20" customHeight="1" spans="1:20">
      <c r="A13" s="19"/>
      <c r="B13" s="19"/>
      <c r="C13" s="20"/>
      <c r="D13" s="20"/>
      <c r="E13" s="19"/>
      <c r="F13" s="19"/>
      <c r="G13" s="19"/>
      <c r="H13" s="19"/>
      <c r="I13" s="19"/>
      <c r="J13" s="19"/>
      <c r="K13" s="19"/>
      <c r="L13" s="15"/>
      <c r="M13" s="16" t="s">
        <v>220</v>
      </c>
      <c r="N13" s="22" t="s">
        <v>260</v>
      </c>
      <c r="O13" s="17" t="s">
        <v>249</v>
      </c>
      <c r="P13" s="23">
        <v>5</v>
      </c>
      <c r="Q13" s="22" t="s">
        <v>254</v>
      </c>
      <c r="R13" s="18" t="s">
        <v>261</v>
      </c>
      <c r="S13" s="18" t="s">
        <v>259</v>
      </c>
      <c r="T13" s="18"/>
    </row>
    <row r="14" ht="20" customHeight="1" spans="1:20">
      <c r="A14" s="19"/>
      <c r="B14" s="19"/>
      <c r="C14" s="20"/>
      <c r="D14" s="20"/>
      <c r="E14" s="19"/>
      <c r="F14" s="19"/>
      <c r="G14" s="19"/>
      <c r="H14" s="19"/>
      <c r="I14" s="19"/>
      <c r="J14" s="19"/>
      <c r="K14" s="19"/>
      <c r="L14" s="15"/>
      <c r="M14" s="16" t="s">
        <v>221</v>
      </c>
      <c r="N14" s="17" t="s">
        <v>262</v>
      </c>
      <c r="O14" s="17" t="s">
        <v>263</v>
      </c>
      <c r="P14" s="17">
        <v>100</v>
      </c>
      <c r="Q14" s="17" t="s">
        <v>250</v>
      </c>
      <c r="R14" s="17" t="s">
        <v>264</v>
      </c>
      <c r="S14" s="17" t="s">
        <v>265</v>
      </c>
      <c r="T14" s="18"/>
    </row>
    <row r="15" ht="20" customHeight="1" spans="1:20">
      <c r="A15" s="19"/>
      <c r="B15" s="19"/>
      <c r="C15" s="20"/>
      <c r="D15" s="20"/>
      <c r="E15" s="19"/>
      <c r="F15" s="19"/>
      <c r="G15" s="19"/>
      <c r="H15" s="19"/>
      <c r="I15" s="19"/>
      <c r="J15" s="19"/>
      <c r="K15" s="19"/>
      <c r="L15" s="15"/>
      <c r="M15" s="16" t="s">
        <v>222</v>
      </c>
      <c r="N15" s="17" t="s">
        <v>266</v>
      </c>
      <c r="O15" s="17" t="s">
        <v>267</v>
      </c>
      <c r="P15" s="17" t="s">
        <v>268</v>
      </c>
      <c r="Q15" s="17" t="s">
        <v>269</v>
      </c>
      <c r="R15" s="17" t="s">
        <v>270</v>
      </c>
      <c r="S15" s="24" t="s">
        <v>271</v>
      </c>
      <c r="T15" s="18"/>
    </row>
    <row r="16" ht="20" customHeight="1" spans="1:20">
      <c r="A16" s="19"/>
      <c r="B16" s="19"/>
      <c r="C16" s="20"/>
      <c r="D16" s="20"/>
      <c r="E16" s="19"/>
      <c r="F16" s="19"/>
      <c r="G16" s="19"/>
      <c r="H16" s="19"/>
      <c r="I16" s="19"/>
      <c r="J16" s="19"/>
      <c r="K16" s="19"/>
      <c r="L16" s="15" t="s">
        <v>223</v>
      </c>
      <c r="M16" s="16" t="s">
        <v>224</v>
      </c>
      <c r="N16" s="17"/>
      <c r="O16" s="17"/>
      <c r="P16" s="17"/>
      <c r="Q16" s="17"/>
      <c r="R16" s="17"/>
      <c r="S16" s="24"/>
      <c r="T16" s="18"/>
    </row>
    <row r="17" ht="20" customHeight="1" spans="1:20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19"/>
      <c r="L17" s="15"/>
      <c r="M17" s="16" t="s">
        <v>225</v>
      </c>
      <c r="N17" s="25" t="s">
        <v>272</v>
      </c>
      <c r="O17" s="17" t="s">
        <v>267</v>
      </c>
      <c r="P17" s="17" t="s">
        <v>273</v>
      </c>
      <c r="Q17" s="17" t="s">
        <v>274</v>
      </c>
      <c r="R17" s="25" t="s">
        <v>275</v>
      </c>
      <c r="S17" s="25" t="s">
        <v>276</v>
      </c>
      <c r="T17" s="18"/>
    </row>
    <row r="18" ht="20" customHeight="1" spans="1:20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19"/>
      <c r="L18" s="15"/>
      <c r="M18" s="16" t="s">
        <v>226</v>
      </c>
      <c r="N18" s="17" t="s">
        <v>272</v>
      </c>
      <c r="O18" s="17" t="s">
        <v>267</v>
      </c>
      <c r="P18" s="17" t="s">
        <v>273</v>
      </c>
      <c r="Q18" s="17" t="s">
        <v>274</v>
      </c>
      <c r="R18" s="17" t="s">
        <v>277</v>
      </c>
      <c r="S18" s="17" t="s">
        <v>278</v>
      </c>
      <c r="T18" s="18"/>
    </row>
    <row r="19" ht="64.8" spans="1:20">
      <c r="A19" s="19"/>
      <c r="B19" s="19"/>
      <c r="C19" s="20"/>
      <c r="D19" s="20"/>
      <c r="E19" s="19"/>
      <c r="F19" s="19"/>
      <c r="G19" s="19"/>
      <c r="H19" s="19"/>
      <c r="I19" s="19"/>
      <c r="J19" s="19"/>
      <c r="K19" s="19"/>
      <c r="L19" s="15"/>
      <c r="M19" s="16" t="s">
        <v>227</v>
      </c>
      <c r="N19" s="17" t="s">
        <v>272</v>
      </c>
      <c r="O19" s="17" t="s">
        <v>267</v>
      </c>
      <c r="P19" s="17" t="s">
        <v>273</v>
      </c>
      <c r="Q19" s="17" t="s">
        <v>274</v>
      </c>
      <c r="R19" s="17" t="s">
        <v>279</v>
      </c>
      <c r="S19" s="17" t="s">
        <v>280</v>
      </c>
      <c r="T19" s="18"/>
    </row>
    <row r="20" ht="64.8" spans="1:20">
      <c r="A20" s="19"/>
      <c r="B20" s="19"/>
      <c r="C20" s="20"/>
      <c r="D20" s="20"/>
      <c r="E20" s="19"/>
      <c r="F20" s="19"/>
      <c r="G20" s="19"/>
      <c r="H20" s="19"/>
      <c r="I20" s="19"/>
      <c r="J20" s="19"/>
      <c r="K20" s="19"/>
      <c r="L20" s="15" t="s">
        <v>228</v>
      </c>
      <c r="M20" s="16" t="s">
        <v>229</v>
      </c>
      <c r="N20" s="17" t="s">
        <v>281</v>
      </c>
      <c r="O20" s="17" t="s">
        <v>249</v>
      </c>
      <c r="P20" s="17">
        <v>90</v>
      </c>
      <c r="Q20" s="17" t="s">
        <v>250</v>
      </c>
      <c r="R20" s="17" t="s">
        <v>282</v>
      </c>
      <c r="S20" s="17" t="s">
        <v>283</v>
      </c>
      <c r="T20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5"/>
    <mergeCell ref="L16:L19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8" sqref="C8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83" t="s">
        <v>67</v>
      </c>
      <c r="I6" s="83" t="s">
        <v>68</v>
      </c>
      <c r="J6" s="83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83" t="s">
        <v>71</v>
      </c>
      <c r="Q6" s="83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83"/>
      <c r="I7" s="83"/>
      <c r="J7" s="83"/>
      <c r="K7" s="55"/>
      <c r="L7" s="55"/>
      <c r="M7" s="55" t="s">
        <v>72</v>
      </c>
      <c r="N7" s="55" t="s">
        <v>73</v>
      </c>
      <c r="O7" s="55" t="s">
        <v>74</v>
      </c>
      <c r="P7" s="83"/>
      <c r="Q7" s="83"/>
    </row>
    <row r="8" ht="31.9" customHeight="1" spans="1:17">
      <c r="A8" s="55" t="s">
        <v>75</v>
      </c>
      <c r="B8" s="55"/>
      <c r="C8" s="72">
        <v>408.463817</v>
      </c>
      <c r="D8" s="72">
        <v>408.463817</v>
      </c>
      <c r="E8" s="72">
        <v>408.463817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7" sqref="F7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1" t="s">
        <v>76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77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78</v>
      </c>
      <c r="E5" s="55"/>
      <c r="F5" s="55"/>
      <c r="G5" s="55" t="s">
        <v>79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80</v>
      </c>
      <c r="F6" s="55" t="s">
        <v>81</v>
      </c>
      <c r="G6" s="55" t="s">
        <v>63</v>
      </c>
      <c r="H6" s="55" t="s">
        <v>82</v>
      </c>
      <c r="I6" s="55" t="s">
        <v>83</v>
      </c>
    </row>
    <row r="7" ht="22.8" customHeight="1" spans="1:9">
      <c r="A7" s="55" t="s">
        <v>75</v>
      </c>
      <c r="B7" s="55"/>
      <c r="C7" s="72">
        <f>D7+G7</f>
        <v>408.463817</v>
      </c>
      <c r="D7" s="72">
        <f>F7+E7</f>
        <v>408.463817</v>
      </c>
      <c r="E7" s="72">
        <v>312.280785</v>
      </c>
      <c r="F7" s="72">
        <v>96.183032</v>
      </c>
      <c r="G7" s="72"/>
      <c r="H7" s="72"/>
      <c r="I7" s="7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F39" sqref="F39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51" t="s">
        <v>84</v>
      </c>
      <c r="B1" s="51"/>
      <c r="C1" s="51"/>
      <c r="D1" s="51"/>
    </row>
    <row r="2" ht="60.35" customHeight="1" spans="1:4">
      <c r="A2" s="52" t="s">
        <v>85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73" t="s">
        <v>86</v>
      </c>
      <c r="B6" s="73" t="s">
        <v>7</v>
      </c>
      <c r="C6" s="73" t="s">
        <v>86</v>
      </c>
      <c r="D6" s="73" t="s">
        <v>7</v>
      </c>
    </row>
    <row r="7" ht="21.15" customHeight="1" spans="1:4">
      <c r="A7" s="80" t="s">
        <v>87</v>
      </c>
      <c r="B7" s="59"/>
      <c r="C7" s="80" t="s">
        <v>88</v>
      </c>
      <c r="D7" s="59"/>
    </row>
    <row r="8" ht="26.05" customHeight="1" spans="1:4">
      <c r="A8" s="80" t="s">
        <v>89</v>
      </c>
      <c r="B8" s="81">
        <v>408.463817</v>
      </c>
      <c r="C8" s="80" t="s">
        <v>9</v>
      </c>
      <c r="D8" s="81"/>
    </row>
    <row r="9" ht="26.05" customHeight="1" spans="1:4">
      <c r="A9" s="80" t="s">
        <v>90</v>
      </c>
      <c r="B9" s="81"/>
      <c r="C9" s="80" t="s">
        <v>11</v>
      </c>
      <c r="D9" s="81"/>
    </row>
    <row r="10" ht="26.05" customHeight="1" spans="1:4">
      <c r="A10" s="80" t="s">
        <v>91</v>
      </c>
      <c r="B10" s="81"/>
      <c r="C10" s="80" t="s">
        <v>13</v>
      </c>
      <c r="D10" s="81"/>
    </row>
    <row r="11" ht="26.05" customHeight="1" spans="1:4">
      <c r="A11" s="80" t="s">
        <v>92</v>
      </c>
      <c r="B11" s="59"/>
      <c r="C11" s="80" t="s">
        <v>15</v>
      </c>
      <c r="D11" s="81"/>
    </row>
    <row r="12" ht="26.05" customHeight="1" spans="1:4">
      <c r="A12" s="80" t="s">
        <v>89</v>
      </c>
      <c r="B12" s="81"/>
      <c r="C12" s="80" t="s">
        <v>17</v>
      </c>
      <c r="D12" s="81"/>
    </row>
    <row r="13" ht="26.05" customHeight="1" spans="1:4">
      <c r="A13" s="80" t="s">
        <v>90</v>
      </c>
      <c r="B13" s="81"/>
      <c r="C13" s="80" t="s">
        <v>19</v>
      </c>
      <c r="D13" s="81"/>
    </row>
    <row r="14" ht="26.05" customHeight="1" spans="1:4">
      <c r="A14" s="80" t="s">
        <v>91</v>
      </c>
      <c r="B14" s="81"/>
      <c r="C14" s="80" t="s">
        <v>21</v>
      </c>
      <c r="D14" s="81"/>
    </row>
    <row r="15" ht="26.05" customHeight="1" spans="1:4">
      <c r="A15" s="80"/>
      <c r="B15" s="64"/>
      <c r="C15" s="80" t="s">
        <v>22</v>
      </c>
      <c r="D15" s="81">
        <v>35.757664</v>
      </c>
    </row>
    <row r="16" ht="26.05" customHeight="1" spans="1:4">
      <c r="A16" s="80"/>
      <c r="B16" s="64"/>
      <c r="C16" s="80" t="s">
        <v>23</v>
      </c>
      <c r="D16" s="81"/>
    </row>
    <row r="17" ht="26.05" customHeight="1" spans="1:4">
      <c r="A17" s="80"/>
      <c r="B17" s="64"/>
      <c r="C17" s="80" t="s">
        <v>24</v>
      </c>
      <c r="D17" s="81"/>
    </row>
    <row r="18" ht="26.05" customHeight="1" spans="1:4">
      <c r="A18" s="80"/>
      <c r="B18" s="64"/>
      <c r="C18" s="80" t="s">
        <v>25</v>
      </c>
      <c r="D18" s="81">
        <v>372.706153</v>
      </c>
    </row>
    <row r="19" ht="26.05" customHeight="1" spans="1:4">
      <c r="A19" s="80"/>
      <c r="B19" s="64"/>
      <c r="C19" s="80" t="s">
        <v>26</v>
      </c>
      <c r="D19" s="81"/>
    </row>
    <row r="20" ht="26.05" customHeight="1" spans="1:4">
      <c r="A20" s="80"/>
      <c r="B20" s="80"/>
      <c r="C20" s="80" t="s">
        <v>27</v>
      </c>
      <c r="D20" s="81"/>
    </row>
    <row r="21" ht="26.05" customHeight="1" spans="1:4">
      <c r="A21" s="80"/>
      <c r="B21" s="80"/>
      <c r="C21" s="80" t="s">
        <v>28</v>
      </c>
      <c r="D21" s="81"/>
    </row>
    <row r="22" ht="26.05" customHeight="1" spans="1:4">
      <c r="A22" s="80"/>
      <c r="B22" s="80"/>
      <c r="C22" s="80" t="s">
        <v>29</v>
      </c>
      <c r="D22" s="81"/>
    </row>
    <row r="23" ht="26.05" customHeight="1" spans="1:4">
      <c r="A23" s="80"/>
      <c r="B23" s="80"/>
      <c r="C23" s="80" t="s">
        <v>30</v>
      </c>
      <c r="D23" s="81"/>
    </row>
    <row r="24" ht="26.05" customHeight="1" spans="1:4">
      <c r="A24" s="80"/>
      <c r="B24" s="80"/>
      <c r="C24" s="80" t="s">
        <v>31</v>
      </c>
      <c r="D24" s="81"/>
    </row>
    <row r="25" ht="26.05" customHeight="1" spans="1:4">
      <c r="A25" s="80"/>
      <c r="B25" s="80"/>
      <c r="C25" s="80" t="s">
        <v>32</v>
      </c>
      <c r="D25" s="81"/>
    </row>
    <row r="26" ht="26.05" customHeight="1" spans="1:4">
      <c r="A26" s="80"/>
      <c r="B26" s="80"/>
      <c r="C26" s="80" t="s">
        <v>33</v>
      </c>
      <c r="D26" s="81"/>
    </row>
    <row r="27" ht="26.05" customHeight="1" spans="1:4">
      <c r="A27" s="80"/>
      <c r="B27" s="80"/>
      <c r="C27" s="80" t="s">
        <v>34</v>
      </c>
      <c r="D27" s="81"/>
    </row>
    <row r="28" ht="26.05" customHeight="1" spans="1:4">
      <c r="A28" s="80"/>
      <c r="B28" s="80"/>
      <c r="C28" s="80" t="s">
        <v>35</v>
      </c>
      <c r="D28" s="81"/>
    </row>
    <row r="29" ht="26.05" customHeight="1" spans="1:4">
      <c r="A29" s="80"/>
      <c r="B29" s="80"/>
      <c r="C29" s="80" t="s">
        <v>36</v>
      </c>
      <c r="D29" s="81"/>
    </row>
    <row r="30" ht="26.05" customHeight="1" spans="1:4">
      <c r="A30" s="80"/>
      <c r="B30" s="80"/>
      <c r="C30" s="80" t="s">
        <v>37</v>
      </c>
      <c r="D30" s="81"/>
    </row>
    <row r="31" ht="26.05" customHeight="1" spans="1:4">
      <c r="A31" s="80"/>
      <c r="B31" s="80"/>
      <c r="C31" s="80" t="s">
        <v>38</v>
      </c>
      <c r="D31" s="81"/>
    </row>
    <row r="32" ht="26.05" customHeight="1" spans="1:4">
      <c r="A32" s="80"/>
      <c r="B32" s="80"/>
      <c r="C32" s="80" t="s">
        <v>39</v>
      </c>
      <c r="D32" s="81"/>
    </row>
    <row r="33" ht="26.05" customHeight="1" spans="1:4">
      <c r="A33" s="80"/>
      <c r="B33" s="80"/>
      <c r="C33" s="80" t="s">
        <v>40</v>
      </c>
      <c r="D33" s="81"/>
    </row>
    <row r="34" ht="26.05" customHeight="1" spans="1:4">
      <c r="A34" s="80"/>
      <c r="B34" s="80"/>
      <c r="C34" s="80" t="s">
        <v>41</v>
      </c>
      <c r="D34" s="81"/>
    </row>
    <row r="35" ht="26.05" customHeight="1" spans="1:4">
      <c r="A35" s="80"/>
      <c r="B35" s="80"/>
      <c r="C35" s="80" t="s">
        <v>42</v>
      </c>
      <c r="D35" s="81"/>
    </row>
    <row r="36" ht="26.05" customHeight="1" spans="1:4">
      <c r="A36" s="80"/>
      <c r="B36" s="80"/>
      <c r="C36" s="80" t="s">
        <v>43</v>
      </c>
      <c r="D36" s="81"/>
    </row>
    <row r="37" ht="26.05" customHeight="1" spans="1:4">
      <c r="A37" s="80"/>
      <c r="B37" s="80"/>
      <c r="C37" s="80" t="s">
        <v>44</v>
      </c>
      <c r="D37" s="81"/>
    </row>
    <row r="38" ht="26.05" customHeight="1" spans="1:4">
      <c r="A38" s="80"/>
      <c r="B38" s="80"/>
      <c r="C38" s="80"/>
      <c r="D38" s="80"/>
    </row>
    <row r="39" ht="26.05" customHeight="1" spans="1:4">
      <c r="A39" s="80"/>
      <c r="B39" s="80"/>
      <c r="C39" s="80"/>
      <c r="D39" s="80"/>
    </row>
    <row r="40" ht="26.05" customHeight="1" spans="1:4">
      <c r="A40" s="80"/>
      <c r="B40" s="80"/>
      <c r="C40" s="80" t="s">
        <v>93</v>
      </c>
      <c r="D40" s="81"/>
    </row>
    <row r="41" ht="16.35" customHeight="1" spans="1:4">
      <c r="A41" s="80"/>
      <c r="B41" s="80"/>
      <c r="C41" s="80"/>
      <c r="D41" s="80"/>
    </row>
    <row r="42" ht="25.85" customHeight="1" spans="1:4">
      <c r="A42" s="79" t="s">
        <v>53</v>
      </c>
      <c r="B42" s="82">
        <f>SUM(B2:B41)</f>
        <v>408.463817</v>
      </c>
      <c r="C42" s="79" t="s">
        <v>54</v>
      </c>
      <c r="D42" s="82">
        <f>SUM(D2:D41)</f>
        <v>408.463817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A3" sqref="A3:G3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1" t="s">
        <v>94</v>
      </c>
      <c r="B1" s="51"/>
      <c r="C1" s="51"/>
      <c r="D1" s="51"/>
      <c r="E1" s="51"/>
      <c r="F1" s="51"/>
      <c r="G1" s="51"/>
    </row>
    <row r="2" ht="42.25" customHeight="1" spans="1:7">
      <c r="A2" s="52" t="s">
        <v>95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73" t="s">
        <v>96</v>
      </c>
      <c r="B5" s="73" t="s">
        <v>97</v>
      </c>
      <c r="C5" s="73" t="s">
        <v>63</v>
      </c>
      <c r="D5" s="73" t="s">
        <v>78</v>
      </c>
      <c r="E5" s="73"/>
      <c r="F5" s="73"/>
      <c r="G5" s="73" t="s">
        <v>79</v>
      </c>
    </row>
    <row r="6" ht="40.5" customHeight="1" spans="1:7">
      <c r="A6" s="74"/>
      <c r="B6" s="74"/>
      <c r="C6" s="74"/>
      <c r="D6" s="75" t="s">
        <v>72</v>
      </c>
      <c r="E6" s="75" t="s">
        <v>98</v>
      </c>
      <c r="F6" s="75" t="s">
        <v>81</v>
      </c>
      <c r="G6" s="74"/>
    </row>
    <row r="7" ht="31.05" customHeight="1" spans="1:7">
      <c r="A7" s="22" t="s">
        <v>99</v>
      </c>
      <c r="B7" s="22" t="s">
        <v>100</v>
      </c>
      <c r="C7" s="76">
        <f t="shared" ref="C7:C32" si="0">D7+G7</f>
        <v>130.4472</v>
      </c>
      <c r="D7" s="69">
        <f t="shared" ref="D7:D19" si="1">E7+F7</f>
        <v>130.4472</v>
      </c>
      <c r="E7" s="67">
        <v>130.4472</v>
      </c>
      <c r="F7" s="68"/>
      <c r="G7" s="68"/>
    </row>
    <row r="8" ht="26.45" customHeight="1" spans="1:7">
      <c r="A8" s="22" t="s">
        <v>101</v>
      </c>
      <c r="B8" s="22" t="s">
        <v>102</v>
      </c>
      <c r="C8" s="76">
        <f t="shared" si="0"/>
        <v>44.7648</v>
      </c>
      <c r="D8" s="69">
        <f t="shared" si="1"/>
        <v>44.7648</v>
      </c>
      <c r="E8" s="67">
        <v>44.7648</v>
      </c>
      <c r="F8" s="68"/>
      <c r="G8" s="68"/>
    </row>
    <row r="9" ht="26.45" customHeight="1" spans="1:7">
      <c r="A9" s="22" t="s">
        <v>103</v>
      </c>
      <c r="B9" s="22" t="s">
        <v>104</v>
      </c>
      <c r="C9" s="76">
        <f t="shared" si="0"/>
        <v>4.4218</v>
      </c>
      <c r="D9" s="69">
        <f t="shared" si="1"/>
        <v>4.4218</v>
      </c>
      <c r="E9" s="67">
        <v>4.4218</v>
      </c>
      <c r="F9" s="69"/>
      <c r="G9" s="69"/>
    </row>
    <row r="10" ht="26.45" customHeight="1" spans="1:7">
      <c r="A10" s="22" t="s">
        <v>105</v>
      </c>
      <c r="B10" s="22" t="s">
        <v>106</v>
      </c>
      <c r="C10" s="76">
        <f t="shared" si="0"/>
        <v>9.9</v>
      </c>
      <c r="D10" s="69">
        <f t="shared" si="1"/>
        <v>9.9</v>
      </c>
      <c r="E10" s="67">
        <v>9.9</v>
      </c>
      <c r="F10" s="69"/>
      <c r="G10" s="69"/>
    </row>
    <row r="11" ht="26.45" customHeight="1" spans="1:7">
      <c r="A11" s="22" t="s">
        <v>107</v>
      </c>
      <c r="B11" s="22" t="s">
        <v>108</v>
      </c>
      <c r="C11" s="76">
        <f t="shared" si="0"/>
        <v>21.3048</v>
      </c>
      <c r="D11" s="69">
        <f t="shared" si="1"/>
        <v>21.3048</v>
      </c>
      <c r="E11" s="67">
        <v>21.3048</v>
      </c>
      <c r="F11" s="69"/>
      <c r="G11" s="69"/>
    </row>
    <row r="12" ht="26.45" customHeight="1" spans="1:7">
      <c r="A12" s="22" t="s">
        <v>109</v>
      </c>
      <c r="B12" s="22" t="s">
        <v>110</v>
      </c>
      <c r="C12" s="76">
        <f t="shared" si="0"/>
        <v>35.757664</v>
      </c>
      <c r="D12" s="69">
        <f t="shared" si="1"/>
        <v>35.757664</v>
      </c>
      <c r="E12" s="67">
        <v>35.757664</v>
      </c>
      <c r="F12" s="69"/>
      <c r="G12" s="69"/>
    </row>
    <row r="13" ht="26.45" customHeight="1" spans="1:7">
      <c r="A13" s="22" t="s">
        <v>111</v>
      </c>
      <c r="B13" s="22" t="s">
        <v>112</v>
      </c>
      <c r="C13" s="76">
        <f t="shared" si="0"/>
        <v>17.529073</v>
      </c>
      <c r="D13" s="69">
        <f t="shared" si="1"/>
        <v>17.529073</v>
      </c>
      <c r="E13" s="67">
        <v>17.529073</v>
      </c>
      <c r="F13" s="68"/>
      <c r="G13" s="68"/>
    </row>
    <row r="14" ht="26.45" customHeight="1" spans="1:7">
      <c r="A14" s="22" t="s">
        <v>113</v>
      </c>
      <c r="B14" s="22" t="s">
        <v>114</v>
      </c>
      <c r="C14" s="76">
        <f t="shared" si="0"/>
        <v>17.8392</v>
      </c>
      <c r="D14" s="69">
        <f t="shared" si="1"/>
        <v>17.8392</v>
      </c>
      <c r="E14" s="67">
        <v>17.8392</v>
      </c>
      <c r="F14" s="68"/>
      <c r="G14" s="68"/>
    </row>
    <row r="15" ht="26.45" customHeight="1" spans="1:7">
      <c r="A15" s="22" t="s">
        <v>115</v>
      </c>
      <c r="B15" s="22" t="s">
        <v>116</v>
      </c>
      <c r="C15" s="76">
        <f t="shared" si="0"/>
        <v>26.818248</v>
      </c>
      <c r="D15" s="69">
        <f t="shared" si="1"/>
        <v>26.818248</v>
      </c>
      <c r="E15" s="67">
        <v>26.818248</v>
      </c>
      <c r="F15" s="69"/>
      <c r="G15" s="69"/>
    </row>
    <row r="16" ht="26.45" customHeight="1" spans="1:7">
      <c r="A16" s="22" t="s">
        <v>117</v>
      </c>
      <c r="B16" s="22" t="s">
        <v>118</v>
      </c>
      <c r="C16" s="76">
        <f t="shared" si="0"/>
        <v>12.385992</v>
      </c>
      <c r="D16" s="69">
        <f t="shared" si="1"/>
        <v>12.385992</v>
      </c>
      <c r="E16" s="67"/>
      <c r="F16" s="67">
        <v>12.385992</v>
      </c>
      <c r="G16" s="69"/>
    </row>
    <row r="17" ht="26.45" customHeight="1" spans="1:7">
      <c r="A17" s="22" t="s">
        <v>119</v>
      </c>
      <c r="B17" s="22" t="s">
        <v>120</v>
      </c>
      <c r="C17" s="76">
        <f t="shared" si="0"/>
        <v>5</v>
      </c>
      <c r="D17" s="69">
        <f t="shared" si="1"/>
        <v>5</v>
      </c>
      <c r="E17" s="67"/>
      <c r="F17" s="67">
        <v>5</v>
      </c>
      <c r="G17" s="68"/>
    </row>
    <row r="18" ht="26.45" customHeight="1" spans="1:7">
      <c r="A18" s="22" t="s">
        <v>121</v>
      </c>
      <c r="B18" s="22" t="s">
        <v>122</v>
      </c>
      <c r="C18" s="76">
        <f t="shared" si="0"/>
        <v>0.5</v>
      </c>
      <c r="D18" s="69">
        <f t="shared" si="1"/>
        <v>0.5</v>
      </c>
      <c r="E18" s="67"/>
      <c r="F18" s="67">
        <v>0.5</v>
      </c>
      <c r="G18" s="68"/>
    </row>
    <row r="19" ht="26.45" customHeight="1" spans="1:7">
      <c r="A19" s="22" t="s">
        <v>123</v>
      </c>
      <c r="B19" s="22" t="s">
        <v>124</v>
      </c>
      <c r="C19" s="76">
        <f t="shared" si="0"/>
        <v>6.75</v>
      </c>
      <c r="D19" s="69">
        <f t="shared" si="1"/>
        <v>6.75</v>
      </c>
      <c r="E19" s="70"/>
      <c r="F19" s="67">
        <v>6.75</v>
      </c>
      <c r="G19" s="70"/>
    </row>
    <row r="20" ht="26.45" customHeight="1" spans="1:7">
      <c r="A20" s="22" t="s">
        <v>125</v>
      </c>
      <c r="B20" s="22" t="s">
        <v>126</v>
      </c>
      <c r="C20" s="76">
        <f t="shared" si="0"/>
        <v>0.92</v>
      </c>
      <c r="D20" s="69">
        <f>E23+F20</f>
        <v>0.92</v>
      </c>
      <c r="E20" s="71"/>
      <c r="F20" s="67">
        <v>0.92</v>
      </c>
      <c r="G20" s="68"/>
    </row>
    <row r="21" ht="26.45" customHeight="1" spans="1:7">
      <c r="A21" s="22" t="s">
        <v>127</v>
      </c>
      <c r="B21" s="22" t="s">
        <v>128</v>
      </c>
      <c r="C21" s="76">
        <f t="shared" si="0"/>
        <v>5.3294</v>
      </c>
      <c r="D21" s="69">
        <f>E21+F21</f>
        <v>5.3294</v>
      </c>
      <c r="E21" s="67"/>
      <c r="F21" s="67">
        <v>5.3294</v>
      </c>
      <c r="G21" s="68"/>
    </row>
    <row r="22" ht="26.45" customHeight="1" spans="1:7">
      <c r="A22" s="22" t="s">
        <v>129</v>
      </c>
      <c r="B22" s="22" t="s">
        <v>130</v>
      </c>
      <c r="C22" s="76">
        <f t="shared" si="0"/>
        <v>11.5</v>
      </c>
      <c r="D22" s="69">
        <f>E22+F22</f>
        <v>11.5</v>
      </c>
      <c r="E22" s="67"/>
      <c r="F22" s="67">
        <v>11.5</v>
      </c>
      <c r="G22" s="68"/>
    </row>
    <row r="23" ht="26.45" customHeight="1" spans="1:7">
      <c r="A23" s="22" t="s">
        <v>131</v>
      </c>
      <c r="B23" s="22" t="s">
        <v>132</v>
      </c>
      <c r="C23" s="76">
        <f t="shared" si="0"/>
        <v>0.7</v>
      </c>
      <c r="D23" s="69">
        <f>E26+F23</f>
        <v>0.7</v>
      </c>
      <c r="E23" s="71"/>
      <c r="F23" s="67">
        <v>0.7</v>
      </c>
      <c r="G23" s="68"/>
    </row>
    <row r="24" ht="26.45" customHeight="1" spans="1:7">
      <c r="A24" s="22" t="s">
        <v>133</v>
      </c>
      <c r="B24" s="22" t="s">
        <v>134</v>
      </c>
      <c r="C24" s="76">
        <f t="shared" si="0"/>
        <v>0.25</v>
      </c>
      <c r="D24" s="69">
        <f t="shared" ref="D24:D32" si="2">E24+F24</f>
        <v>0.25</v>
      </c>
      <c r="E24" s="67"/>
      <c r="F24" s="67">
        <v>0.25</v>
      </c>
      <c r="G24" s="68"/>
    </row>
    <row r="25" ht="26.45" customHeight="1" spans="1:7">
      <c r="A25" s="22" t="s">
        <v>135</v>
      </c>
      <c r="B25" s="22" t="s">
        <v>136</v>
      </c>
      <c r="C25" s="76">
        <f t="shared" si="0"/>
        <v>2</v>
      </c>
      <c r="D25" s="69">
        <f t="shared" si="2"/>
        <v>2</v>
      </c>
      <c r="E25" s="67"/>
      <c r="F25" s="67">
        <v>2</v>
      </c>
      <c r="G25" s="68"/>
    </row>
    <row r="26" ht="26.45" customHeight="1" spans="1:7">
      <c r="A26" s="22" t="s">
        <v>137</v>
      </c>
      <c r="B26" s="22" t="s">
        <v>138</v>
      </c>
      <c r="C26" s="76">
        <f t="shared" si="0"/>
        <v>6</v>
      </c>
      <c r="D26" s="69">
        <f t="shared" si="2"/>
        <v>6</v>
      </c>
      <c r="E26" s="67"/>
      <c r="F26" s="67">
        <v>6</v>
      </c>
      <c r="G26" s="68"/>
    </row>
    <row r="27" ht="26.45" customHeight="1" spans="1:7">
      <c r="A27" s="22" t="s">
        <v>139</v>
      </c>
      <c r="B27" s="22" t="s">
        <v>140</v>
      </c>
      <c r="C27" s="76">
        <f t="shared" si="0"/>
        <v>14.76764</v>
      </c>
      <c r="D27" s="69">
        <f t="shared" si="2"/>
        <v>14.76764</v>
      </c>
      <c r="E27" s="67"/>
      <c r="F27" s="67">
        <v>14.76764</v>
      </c>
      <c r="G27" s="68"/>
    </row>
    <row r="28" ht="26.45" customHeight="1" spans="1:7">
      <c r="A28" s="22" t="s">
        <v>141</v>
      </c>
      <c r="B28" s="22" t="s">
        <v>142</v>
      </c>
      <c r="C28" s="76">
        <f t="shared" si="0"/>
        <v>2.5</v>
      </c>
      <c r="D28" s="69">
        <f t="shared" si="2"/>
        <v>2.5</v>
      </c>
      <c r="E28" s="67"/>
      <c r="F28" s="67">
        <v>2.5</v>
      </c>
      <c r="G28" s="68"/>
    </row>
    <row r="29" ht="26.45" customHeight="1" spans="1:7">
      <c r="A29" s="22" t="s">
        <v>143</v>
      </c>
      <c r="B29" s="22" t="s">
        <v>144</v>
      </c>
      <c r="C29" s="76">
        <f t="shared" si="0"/>
        <v>17.58</v>
      </c>
      <c r="D29" s="69">
        <f t="shared" si="2"/>
        <v>17.58</v>
      </c>
      <c r="E29" s="67"/>
      <c r="F29" s="67">
        <v>17.58</v>
      </c>
      <c r="G29" s="68"/>
    </row>
    <row r="30" ht="26.45" customHeight="1" spans="1:7">
      <c r="A30" s="22" t="s">
        <v>145</v>
      </c>
      <c r="B30" s="22" t="s">
        <v>146</v>
      </c>
      <c r="C30" s="76">
        <f t="shared" si="0"/>
        <v>10</v>
      </c>
      <c r="D30" s="69">
        <f t="shared" si="2"/>
        <v>10</v>
      </c>
      <c r="E30" s="67"/>
      <c r="F30" s="67">
        <v>10</v>
      </c>
      <c r="G30" s="68"/>
    </row>
    <row r="31" ht="21.55" customHeight="1" spans="1:7">
      <c r="A31" s="22" t="s">
        <v>147</v>
      </c>
      <c r="B31" s="22" t="s">
        <v>148</v>
      </c>
      <c r="C31" s="76">
        <f t="shared" si="0"/>
        <v>2.268</v>
      </c>
      <c r="D31" s="69">
        <f t="shared" si="2"/>
        <v>2.268</v>
      </c>
      <c r="E31" s="67">
        <v>2.268</v>
      </c>
      <c r="F31" s="70"/>
      <c r="G31" s="70"/>
    </row>
    <row r="32" ht="21.55" customHeight="1" spans="1:7">
      <c r="A32" s="22" t="s">
        <v>149</v>
      </c>
      <c r="B32" s="22" t="s">
        <v>150</v>
      </c>
      <c r="C32" s="76">
        <f t="shared" si="0"/>
        <v>1.23</v>
      </c>
      <c r="D32" s="69">
        <f t="shared" si="2"/>
        <v>1.23</v>
      </c>
      <c r="E32" s="67">
        <v>1.23</v>
      </c>
      <c r="F32" s="70"/>
      <c r="G32" s="70"/>
    </row>
    <row r="33" ht="35" customHeight="1" spans="1:7">
      <c r="A33" s="77" t="s">
        <v>151</v>
      </c>
      <c r="B33" s="77"/>
      <c r="C33" s="78">
        <f>SUM(C7:C32)</f>
        <v>408.463817</v>
      </c>
      <c r="D33" s="78">
        <f>SUM(D7:D32)</f>
        <v>408.463817</v>
      </c>
      <c r="E33" s="78">
        <f>SUM(E7:E32)</f>
        <v>312.280785</v>
      </c>
      <c r="F33" s="78">
        <f>SUM(F7:F32)</f>
        <v>96.183032</v>
      </c>
      <c r="G33" s="78"/>
    </row>
  </sheetData>
  <autoFilter xmlns:etc="http://www.wps.cn/officeDocument/2017/etCustomData" ref="A5:G34" etc:filterBottomFollowUsedRange="0">
    <sortState ref="A5:G34">
      <sortCondition ref="A5"/>
    </sortState>
    <extLst/>
  </autoFilter>
  <mergeCells count="5">
    <mergeCell ref="A2:G2"/>
    <mergeCell ref="A3:G3"/>
    <mergeCell ref="A4:G4"/>
    <mergeCell ref="D5:F5"/>
    <mergeCell ref="A33:B3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H19" sqref="H19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1" t="s">
        <v>152</v>
      </c>
      <c r="B1" s="51"/>
      <c r="C1" s="51"/>
      <c r="D1" s="51"/>
      <c r="E1" s="51"/>
    </row>
    <row r="2" ht="40.5" customHeight="1" spans="1:5">
      <c r="A2" s="52" t="s">
        <v>153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38.8" customHeight="1" spans="1:5">
      <c r="A5" s="55" t="s">
        <v>154</v>
      </c>
      <c r="B5" s="55"/>
      <c r="C5" s="55" t="s">
        <v>155</v>
      </c>
      <c r="D5" s="55"/>
      <c r="E5" s="55"/>
    </row>
    <row r="6" ht="22.8" customHeight="1" spans="1:5">
      <c r="A6" s="66" t="s">
        <v>96</v>
      </c>
      <c r="B6" s="66" t="s">
        <v>97</v>
      </c>
      <c r="C6" s="66" t="s">
        <v>63</v>
      </c>
      <c r="D6" s="66" t="s">
        <v>98</v>
      </c>
      <c r="E6" s="66" t="s">
        <v>81</v>
      </c>
    </row>
    <row r="7" ht="26.45" customHeight="1" spans="1:5">
      <c r="A7" s="22" t="s">
        <v>99</v>
      </c>
      <c r="B7" s="22" t="s">
        <v>100</v>
      </c>
      <c r="C7" s="61">
        <f>D7+E7</f>
        <v>130.4472</v>
      </c>
      <c r="D7" s="67">
        <v>130.4472</v>
      </c>
      <c r="E7" s="68"/>
    </row>
    <row r="8" ht="26.45" customHeight="1" spans="1:5">
      <c r="A8" s="22" t="s">
        <v>101</v>
      </c>
      <c r="B8" s="22" t="s">
        <v>102</v>
      </c>
      <c r="C8" s="61">
        <f t="shared" ref="C8:C32" si="0">D8+E8</f>
        <v>44.7648</v>
      </c>
      <c r="D8" s="67">
        <v>44.7648</v>
      </c>
      <c r="E8" s="68"/>
    </row>
    <row r="9" ht="26.45" customHeight="1" spans="1:5">
      <c r="A9" s="22" t="s">
        <v>103</v>
      </c>
      <c r="B9" s="22" t="s">
        <v>104</v>
      </c>
      <c r="C9" s="61">
        <f t="shared" si="0"/>
        <v>4.4218</v>
      </c>
      <c r="D9" s="67">
        <v>4.4218</v>
      </c>
      <c r="E9" s="69"/>
    </row>
    <row r="10" ht="26.45" customHeight="1" spans="1:5">
      <c r="A10" s="22" t="s">
        <v>105</v>
      </c>
      <c r="B10" s="22" t="s">
        <v>106</v>
      </c>
      <c r="C10" s="61">
        <f t="shared" si="0"/>
        <v>9.9</v>
      </c>
      <c r="D10" s="67">
        <v>9.9</v>
      </c>
      <c r="E10" s="69"/>
    </row>
    <row r="11" ht="26.45" customHeight="1" spans="1:5">
      <c r="A11" s="22" t="s">
        <v>107</v>
      </c>
      <c r="B11" s="22" t="s">
        <v>108</v>
      </c>
      <c r="C11" s="61">
        <f t="shared" si="0"/>
        <v>21.3048</v>
      </c>
      <c r="D11" s="67">
        <v>21.3048</v>
      </c>
      <c r="E11" s="69"/>
    </row>
    <row r="12" ht="26.45" customHeight="1" spans="1:5">
      <c r="A12" s="22" t="s">
        <v>109</v>
      </c>
      <c r="B12" s="22" t="s">
        <v>110</v>
      </c>
      <c r="C12" s="61">
        <f t="shared" si="0"/>
        <v>35.757664</v>
      </c>
      <c r="D12" s="67">
        <v>35.757664</v>
      </c>
      <c r="E12" s="69"/>
    </row>
    <row r="13" ht="26.45" customHeight="1" spans="1:5">
      <c r="A13" s="22" t="s">
        <v>111</v>
      </c>
      <c r="B13" s="22" t="s">
        <v>112</v>
      </c>
      <c r="C13" s="61">
        <f t="shared" si="0"/>
        <v>17.529073</v>
      </c>
      <c r="D13" s="67">
        <v>17.529073</v>
      </c>
      <c r="E13" s="68"/>
    </row>
    <row r="14" ht="26.45" customHeight="1" spans="1:5">
      <c r="A14" s="22" t="s">
        <v>113</v>
      </c>
      <c r="B14" s="22" t="s">
        <v>114</v>
      </c>
      <c r="C14" s="61">
        <f t="shared" si="0"/>
        <v>17.8392</v>
      </c>
      <c r="D14" s="67">
        <v>17.8392</v>
      </c>
      <c r="E14" s="68"/>
    </row>
    <row r="15" ht="26.45" customHeight="1" spans="1:5">
      <c r="A15" s="22" t="s">
        <v>115</v>
      </c>
      <c r="B15" s="22" t="s">
        <v>116</v>
      </c>
      <c r="C15" s="61">
        <f t="shared" si="0"/>
        <v>26.818248</v>
      </c>
      <c r="D15" s="67">
        <v>26.818248</v>
      </c>
      <c r="E15" s="69"/>
    </row>
    <row r="16" ht="26.45" customHeight="1" spans="1:5">
      <c r="A16" s="22" t="s">
        <v>117</v>
      </c>
      <c r="B16" s="22" t="s">
        <v>118</v>
      </c>
      <c r="C16" s="61">
        <f t="shared" si="0"/>
        <v>12.385992</v>
      </c>
      <c r="D16" s="67"/>
      <c r="E16" s="67">
        <v>12.385992</v>
      </c>
    </row>
    <row r="17" ht="26.45" customHeight="1" spans="1:5">
      <c r="A17" s="22" t="s">
        <v>119</v>
      </c>
      <c r="B17" s="22" t="s">
        <v>120</v>
      </c>
      <c r="C17" s="61">
        <f t="shared" si="0"/>
        <v>5</v>
      </c>
      <c r="D17" s="67"/>
      <c r="E17" s="67">
        <v>5</v>
      </c>
    </row>
    <row r="18" ht="26.45" customHeight="1" spans="1:5">
      <c r="A18" s="22" t="s">
        <v>121</v>
      </c>
      <c r="B18" s="22" t="s">
        <v>122</v>
      </c>
      <c r="C18" s="61">
        <f t="shared" si="0"/>
        <v>0.5</v>
      </c>
      <c r="D18" s="67"/>
      <c r="E18" s="67">
        <v>0.5</v>
      </c>
    </row>
    <row r="19" ht="26.45" customHeight="1" spans="1:5">
      <c r="A19" s="22" t="s">
        <v>123</v>
      </c>
      <c r="B19" s="22" t="s">
        <v>124</v>
      </c>
      <c r="C19" s="61">
        <f t="shared" si="0"/>
        <v>6.75</v>
      </c>
      <c r="D19" s="70"/>
      <c r="E19" s="67">
        <v>6.75</v>
      </c>
    </row>
    <row r="20" ht="26.45" customHeight="1" spans="1:5">
      <c r="A20" s="22" t="s">
        <v>125</v>
      </c>
      <c r="B20" s="22" t="s">
        <v>126</v>
      </c>
      <c r="C20" s="61">
        <f t="shared" si="0"/>
        <v>0.92</v>
      </c>
      <c r="D20" s="71"/>
      <c r="E20" s="67">
        <v>0.92</v>
      </c>
    </row>
    <row r="21" ht="26.45" customHeight="1" spans="1:5">
      <c r="A21" s="22" t="s">
        <v>127</v>
      </c>
      <c r="B21" s="22" t="s">
        <v>128</v>
      </c>
      <c r="C21" s="61">
        <f t="shared" si="0"/>
        <v>5.3294</v>
      </c>
      <c r="D21" s="67"/>
      <c r="E21" s="67">
        <v>5.3294</v>
      </c>
    </row>
    <row r="22" ht="26.45" customHeight="1" spans="1:5">
      <c r="A22" s="22" t="s">
        <v>129</v>
      </c>
      <c r="B22" s="22" t="s">
        <v>130</v>
      </c>
      <c r="C22" s="61">
        <f t="shared" si="0"/>
        <v>11.5</v>
      </c>
      <c r="D22" s="67"/>
      <c r="E22" s="67">
        <v>11.5</v>
      </c>
    </row>
    <row r="23" ht="26.45" customHeight="1" spans="1:5">
      <c r="A23" s="22" t="s">
        <v>131</v>
      </c>
      <c r="B23" s="22" t="s">
        <v>132</v>
      </c>
      <c r="C23" s="61">
        <f t="shared" si="0"/>
        <v>0.7</v>
      </c>
      <c r="D23" s="71"/>
      <c r="E23" s="67">
        <v>0.7</v>
      </c>
    </row>
    <row r="24" ht="26.45" customHeight="1" spans="1:5">
      <c r="A24" s="22" t="s">
        <v>133</v>
      </c>
      <c r="B24" s="22" t="s">
        <v>134</v>
      </c>
      <c r="C24" s="61">
        <f t="shared" si="0"/>
        <v>0.25</v>
      </c>
      <c r="D24" s="67"/>
      <c r="E24" s="67">
        <v>0.25</v>
      </c>
    </row>
    <row r="25" ht="26.45" customHeight="1" spans="1:5">
      <c r="A25" s="22" t="s">
        <v>135</v>
      </c>
      <c r="B25" s="22" t="s">
        <v>136</v>
      </c>
      <c r="C25" s="61">
        <f t="shared" si="0"/>
        <v>2</v>
      </c>
      <c r="D25" s="67"/>
      <c r="E25" s="67">
        <v>2</v>
      </c>
    </row>
    <row r="26" ht="26.45" customHeight="1" spans="1:5">
      <c r="A26" s="22" t="s">
        <v>137</v>
      </c>
      <c r="B26" s="22" t="s">
        <v>138</v>
      </c>
      <c r="C26" s="61">
        <f t="shared" si="0"/>
        <v>6</v>
      </c>
      <c r="D26" s="67"/>
      <c r="E26" s="67">
        <v>6</v>
      </c>
    </row>
    <row r="27" ht="26.45" customHeight="1" spans="1:5">
      <c r="A27" s="22" t="s">
        <v>139</v>
      </c>
      <c r="B27" s="22" t="s">
        <v>140</v>
      </c>
      <c r="C27" s="61">
        <f t="shared" si="0"/>
        <v>14.76764</v>
      </c>
      <c r="D27" s="67"/>
      <c r="E27" s="67">
        <v>14.76764</v>
      </c>
    </row>
    <row r="28" ht="26.45" customHeight="1" spans="1:5">
      <c r="A28" s="22" t="s">
        <v>141</v>
      </c>
      <c r="B28" s="22" t="s">
        <v>142</v>
      </c>
      <c r="C28" s="61">
        <f t="shared" si="0"/>
        <v>2.5</v>
      </c>
      <c r="D28" s="67"/>
      <c r="E28" s="67">
        <v>2.5</v>
      </c>
    </row>
    <row r="29" ht="26.45" customHeight="1" spans="1:5">
      <c r="A29" s="22" t="s">
        <v>143</v>
      </c>
      <c r="B29" s="22" t="s">
        <v>144</v>
      </c>
      <c r="C29" s="61">
        <f t="shared" si="0"/>
        <v>17.58</v>
      </c>
      <c r="D29" s="67"/>
      <c r="E29" s="67">
        <v>17.58</v>
      </c>
    </row>
    <row r="30" ht="26.45" customHeight="1" spans="1:5">
      <c r="A30" s="22" t="s">
        <v>145</v>
      </c>
      <c r="B30" s="22" t="s">
        <v>146</v>
      </c>
      <c r="C30" s="61">
        <f t="shared" si="0"/>
        <v>10</v>
      </c>
      <c r="D30" s="67"/>
      <c r="E30" s="67">
        <v>10</v>
      </c>
    </row>
    <row r="31" ht="26.45" customHeight="1" spans="1:5">
      <c r="A31" s="22" t="s">
        <v>147</v>
      </c>
      <c r="B31" s="22" t="s">
        <v>148</v>
      </c>
      <c r="C31" s="61">
        <f t="shared" si="0"/>
        <v>2.268</v>
      </c>
      <c r="D31" s="67">
        <v>2.268</v>
      </c>
      <c r="E31" s="70"/>
    </row>
    <row r="32" ht="26.45" customHeight="1" spans="1:5">
      <c r="A32" s="22" t="s">
        <v>149</v>
      </c>
      <c r="B32" s="22" t="s">
        <v>150</v>
      </c>
      <c r="C32" s="61">
        <f t="shared" si="0"/>
        <v>1.23</v>
      </c>
      <c r="D32" s="67">
        <v>1.23</v>
      </c>
      <c r="E32" s="70"/>
    </row>
    <row r="33" ht="22.8" customHeight="1" spans="1:5">
      <c r="A33" s="55" t="s">
        <v>156</v>
      </c>
      <c r="B33" s="55"/>
      <c r="C33" s="72">
        <f>SUM(C1:C32)</f>
        <v>408.463817</v>
      </c>
      <c r="D33" s="72">
        <f>SUM(D1:D32)</f>
        <v>312.280785</v>
      </c>
      <c r="E33" s="72">
        <f>SUM(E1:E32)</f>
        <v>96.183032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7" sqref="D17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1" t="s">
        <v>157</v>
      </c>
      <c r="C1" s="51"/>
      <c r="D1" s="51"/>
      <c r="E1" s="51"/>
      <c r="F1" s="51"/>
      <c r="G1" s="51"/>
      <c r="H1" s="51"/>
    </row>
    <row r="2" ht="38.8" customHeight="1" spans="1:8">
      <c r="A2" s="52" t="s">
        <v>158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159</v>
      </c>
      <c r="D5" s="55"/>
      <c r="E5" s="55"/>
      <c r="F5" s="55"/>
      <c r="G5" s="55"/>
      <c r="H5" s="55"/>
    </row>
    <row r="6" ht="30.15" customHeight="1" spans="1:8">
      <c r="A6" s="55" t="s">
        <v>160</v>
      </c>
      <c r="B6" s="55" t="s">
        <v>161</v>
      </c>
      <c r="C6" s="55" t="s">
        <v>162</v>
      </c>
      <c r="D6" s="55" t="s">
        <v>163</v>
      </c>
      <c r="E6" s="55" t="s">
        <v>164</v>
      </c>
      <c r="F6" s="55"/>
      <c r="G6" s="55"/>
      <c r="H6" s="55" t="s">
        <v>165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166</v>
      </c>
      <c r="G7" s="55" t="s">
        <v>167</v>
      </c>
      <c r="H7" s="55"/>
    </row>
    <row r="8" ht="26.05" customHeight="1" spans="1:8">
      <c r="A8" s="63" t="s">
        <v>168</v>
      </c>
      <c r="B8" s="63" t="s">
        <v>169</v>
      </c>
      <c r="C8" s="64">
        <v>2.5</v>
      </c>
      <c r="D8" s="61"/>
      <c r="E8" s="65">
        <v>2.5</v>
      </c>
      <c r="F8" s="61"/>
      <c r="G8" s="61">
        <v>2.5</v>
      </c>
      <c r="H8" s="61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H26" sqref="H26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1" t="s">
        <v>170</v>
      </c>
      <c r="B1" s="51"/>
      <c r="C1" s="51"/>
      <c r="D1" s="51"/>
      <c r="E1" s="51"/>
    </row>
    <row r="2" ht="35.35" customHeight="1" spans="1:5">
      <c r="A2" s="52" t="s">
        <v>171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96</v>
      </c>
      <c r="B5" s="55" t="s">
        <v>97</v>
      </c>
      <c r="C5" s="55" t="s">
        <v>172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78</v>
      </c>
      <c r="E6" s="55" t="s">
        <v>79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5" t="s">
        <v>151</v>
      </c>
      <c r="B10" s="55"/>
      <c r="C10" s="59"/>
      <c r="D10" s="59"/>
      <c r="E10" s="59"/>
    </row>
    <row r="11" ht="27.6" customHeight="1" spans="1:5">
      <c r="A11" s="62" t="s">
        <v>173</v>
      </c>
      <c r="B11" s="62"/>
      <c r="C11" s="62"/>
      <c r="D11" s="62"/>
      <c r="E11" s="62"/>
    </row>
    <row r="12" spans="1:5">
      <c r="A12" t="s">
        <v>174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0" sqref="A10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1" t="s">
        <v>175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177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178</v>
      </c>
      <c r="B5" s="55" t="s">
        <v>179</v>
      </c>
      <c r="C5" s="55" t="s">
        <v>180</v>
      </c>
      <c r="D5" s="55" t="s">
        <v>63</v>
      </c>
      <c r="E5" s="55" t="s">
        <v>181</v>
      </c>
      <c r="F5" s="55"/>
      <c r="G5" s="55"/>
      <c r="H5" s="55"/>
      <c r="I5" s="55"/>
      <c r="J5" s="55"/>
      <c r="K5" s="55"/>
      <c r="L5" s="55"/>
      <c r="M5" s="55" t="s">
        <v>182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183</v>
      </c>
      <c r="G6" s="55"/>
      <c r="H6" s="55"/>
      <c r="I6" s="55" t="s">
        <v>184</v>
      </c>
      <c r="J6" s="55" t="s">
        <v>185</v>
      </c>
      <c r="K6" s="55" t="s">
        <v>186</v>
      </c>
      <c r="L6" s="55" t="s">
        <v>187</v>
      </c>
      <c r="M6" s="55" t="s">
        <v>72</v>
      </c>
      <c r="N6" s="55" t="s">
        <v>183</v>
      </c>
      <c r="O6" s="55"/>
      <c r="P6" s="55"/>
      <c r="Q6" s="55" t="s">
        <v>184</v>
      </c>
      <c r="R6" s="55" t="s">
        <v>185</v>
      </c>
      <c r="S6" s="55" t="s">
        <v>186</v>
      </c>
      <c r="T6" s="55" t="s">
        <v>187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188</v>
      </c>
      <c r="H7" s="57" t="s">
        <v>189</v>
      </c>
      <c r="I7" s="55"/>
      <c r="J7" s="55"/>
      <c r="K7" s="55"/>
      <c r="L7" s="55"/>
      <c r="M7" s="55"/>
      <c r="N7" s="55" t="s">
        <v>72</v>
      </c>
      <c r="O7" s="55" t="s">
        <v>188</v>
      </c>
      <c r="P7" s="58" t="s">
        <v>189</v>
      </c>
      <c r="Q7" s="55"/>
      <c r="R7" s="55"/>
      <c r="S7" s="55"/>
      <c r="T7" s="55"/>
    </row>
    <row r="8" ht="27.6" customHeight="1" spans="1:20">
      <c r="A8" s="55"/>
      <c r="B8" s="55"/>
      <c r="C8" s="55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10" spans="1:20">
      <c r="A10" t="s">
        <v>174</v>
      </c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leo</cp:lastModifiedBy>
  <dcterms:created xsi:type="dcterms:W3CDTF">2022-03-14T03:34:00Z</dcterms:created>
  <dcterms:modified xsi:type="dcterms:W3CDTF">2026-01-24T07:27:34Z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